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sers\cbernhardt\09_Power_Plants\ELG_2014_2015\"/>
    </mc:Choice>
  </mc:AlternateContent>
  <bookViews>
    <workbookView xWindow="0" yWindow="0" windowWidth="24000" windowHeight="9720" tabRatio="668"/>
  </bookViews>
  <sheets>
    <sheet name="Appendix A- 2015 TRI Releases" sheetId="8" r:id="rId1"/>
    <sheet name="Appendix C- Coal Plant List" sheetId="1" r:id="rId2"/>
    <sheet name="Appendix D- Scrubber Wastewater" sheetId="3" r:id="rId3"/>
    <sheet name="Appendix F- Top 10 Polluters" sheetId="7" r:id="rId4"/>
  </sheets>
  <definedNames>
    <definedName name="_xlnm._FilterDatabase" localSheetId="0" hidden="1">'Appendix A- 2015 TRI Releases'!$A$4:$R$4</definedName>
    <definedName name="_xlnm._FilterDatabase" localSheetId="1" hidden="1">'Appendix C- Coal Plant List'!$A$2:$N$215</definedName>
    <definedName name="_xlnm._FilterDatabase" localSheetId="2" hidden="1">'Appendix D- Scrubber Wastewater'!$A$2:$F$5</definedName>
    <definedName name="_xlnm.Print_Titles" localSheetId="2">'Appendix D- Scrubber Wastewater'!$2:$5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8" l="1"/>
  <c r="F135" i="8"/>
  <c r="F102" i="8"/>
  <c r="F73" i="8"/>
  <c r="F106" i="8"/>
  <c r="F121" i="8"/>
  <c r="D215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3" i="1"/>
</calcChain>
</file>

<file path=xl/sharedStrings.xml><?xml version="1.0" encoding="utf-8"?>
<sst xmlns="http://schemas.openxmlformats.org/spreadsheetml/2006/main" count="3787" uniqueCount="1137">
  <si>
    <t>Plant Operator</t>
  </si>
  <si>
    <t>Plant Name</t>
  </si>
  <si>
    <t>Plant ID (Clean Air Markets)</t>
  </si>
  <si>
    <r>
      <t>2015 Avg. Gross Generation from Coal</t>
    </r>
    <r>
      <rPr>
        <b/>
        <vertAlign val="superscript"/>
        <sz val="11"/>
        <color theme="0"/>
        <rFont val="Gill Sans MT"/>
        <family val="2"/>
      </rPr>
      <t>◊</t>
    </r>
    <r>
      <rPr>
        <b/>
        <sz val="11"/>
        <color theme="0"/>
        <rFont val="Gill Sans MT"/>
        <family val="2"/>
      </rPr>
      <t xml:space="preserve">  (MW or </t>
    </r>
    <r>
      <rPr>
        <b/>
        <i/>
        <sz val="11"/>
        <color rgb="FF003D7A"/>
        <rFont val="Gill Sans MT"/>
        <family val="2"/>
      </rPr>
      <t>1000 lb steam)</t>
    </r>
  </si>
  <si>
    <t>CWA 
Permit 
ID</t>
  </si>
  <si>
    <t>Permit 
Expiration 
Date</t>
  </si>
  <si>
    <t>Plant Used Wet Scrubber to Control Sulfur Dioxide Emissions in 2015</t>
  </si>
  <si>
    <t>Plant Monitored Scrubber Wastewater for Selenium, Arsenic, Mercury, or Nitrates in 2015</t>
  </si>
  <si>
    <t>Retirement Scheduled after 2018</t>
  </si>
  <si>
    <t>C.P. Crane LLC</t>
  </si>
  <si>
    <t>C P Crane</t>
  </si>
  <si>
    <t>MD0001511</t>
  </si>
  <si>
    <t>No</t>
  </si>
  <si>
    <t>Wisconsin Public Service Corporation</t>
  </si>
  <si>
    <t>Pulliam</t>
  </si>
  <si>
    <t>WI0000965</t>
  </si>
  <si>
    <t>Yes</t>
  </si>
  <si>
    <t>Tri-State Generation &amp; Transmission</t>
  </si>
  <si>
    <t>Nucla</t>
  </si>
  <si>
    <t>CO0000540</t>
  </si>
  <si>
    <t>Lansing Board of Water and Light</t>
  </si>
  <si>
    <t>Eckert Station</t>
  </si>
  <si>
    <t>MI0004464</t>
  </si>
  <si>
    <t>Duke Energy Corporation, Duke Energy Indiana, Inc.</t>
  </si>
  <si>
    <t>R Gallagher</t>
  </si>
  <si>
    <t>IN0002798</t>
  </si>
  <si>
    <t>Yes*</t>
  </si>
  <si>
    <t>Cayuga Operating Company, LLC</t>
  </si>
  <si>
    <t>NY0001333</t>
  </si>
  <si>
    <t>Grand Island Utilities Dept.</t>
  </si>
  <si>
    <t>Platte</t>
  </si>
  <si>
    <t>NE0113646</t>
  </si>
  <si>
    <t>PSEG Power Connecticut, LLC</t>
  </si>
  <si>
    <t>Bridgeport Station</t>
  </si>
  <si>
    <t>CT0003778</t>
  </si>
  <si>
    <t>Somerset Operating Company, LLC</t>
  </si>
  <si>
    <t>Somerset Operating Co LLC</t>
  </si>
  <si>
    <t>NY0104213</t>
  </si>
  <si>
    <t>Indian River Power, LLC</t>
  </si>
  <si>
    <t>Indian River Generating Station</t>
  </si>
  <si>
    <t>DE0050580</t>
  </si>
  <si>
    <t>East Kentucky Power Cooperative</t>
  </si>
  <si>
    <t>Cooper</t>
  </si>
  <si>
    <t>KY0003611</t>
  </si>
  <si>
    <t>Public Service of New Hampshire</t>
  </si>
  <si>
    <t>Merrimack</t>
  </si>
  <si>
    <t>NH0001465</t>
  </si>
  <si>
    <t>Interstate Power &amp; Light Company</t>
  </si>
  <si>
    <t>Lansing</t>
  </si>
  <si>
    <t>IA0003735</t>
  </si>
  <si>
    <t>Erickson Station</t>
  </si>
  <si>
    <t>MI0005428</t>
  </si>
  <si>
    <t>Tampa Electric Company</t>
  </si>
  <si>
    <t>Polk</t>
  </si>
  <si>
    <t>FL0043869</t>
  </si>
  <si>
    <t>Nebraska Public Power District</t>
  </si>
  <si>
    <t>Sheldon</t>
  </si>
  <si>
    <t>NE0111490</t>
  </si>
  <si>
    <t>Public Service Company of Colorado</t>
  </si>
  <si>
    <t>Valmont</t>
  </si>
  <si>
    <t>CO0001112</t>
  </si>
  <si>
    <t>Minnesota Power, Inc.</t>
  </si>
  <si>
    <t>Taconite Harbor Energy Center</t>
  </si>
  <si>
    <t>MN0002208</t>
  </si>
  <si>
    <t>Westar Energy, Inc.</t>
  </si>
  <si>
    <t>Tecumseh Energy Center</t>
  </si>
  <si>
    <t>KS0079731</t>
  </si>
  <si>
    <t>AES Corporation</t>
  </si>
  <si>
    <t>Warrior Run Cogeneration Facility</t>
  </si>
  <si>
    <t>MD0066079</t>
  </si>
  <si>
    <t>Burlington (IA)</t>
  </si>
  <si>
    <t>IA0001783</t>
  </si>
  <si>
    <t>Muscatine Power and Water</t>
  </si>
  <si>
    <t>Muscatine Plant #1</t>
  </si>
  <si>
    <t>IA0001082</t>
  </si>
  <si>
    <t>Empire District Electric Company</t>
  </si>
  <si>
    <t>Asbury</t>
  </si>
  <si>
    <t>MO0095362</t>
  </si>
  <si>
    <t>Georgia Power Company</t>
  </si>
  <si>
    <t>Hammond</t>
  </si>
  <si>
    <t>GA0001457</t>
  </si>
  <si>
    <t>Kansas City Board of Public Utilities</t>
  </si>
  <si>
    <t>Nearman Creek</t>
  </si>
  <si>
    <t>KS0119075</t>
  </si>
  <si>
    <t>Sikeston Bd. of Municipal Utilities</t>
  </si>
  <si>
    <t>Sikeston Power Station</t>
  </si>
  <si>
    <t>MO0095575</t>
  </si>
  <si>
    <t>Dairyland Power Cooperative</t>
  </si>
  <si>
    <t>Genoa</t>
  </si>
  <si>
    <t>WI0003239</t>
  </si>
  <si>
    <t>GenOn Chalk Point, LLC</t>
  </si>
  <si>
    <t>Chalk Point LLC</t>
  </si>
  <si>
    <t>MD0002658</t>
  </si>
  <si>
    <t>City of Lakeland - Lakeland Electric</t>
  </si>
  <si>
    <t>C D McIntosh Jr</t>
  </si>
  <si>
    <t>FL0026301</t>
  </si>
  <si>
    <t>Nebraska Municipal Energy Agency</t>
  </si>
  <si>
    <t>Whelan Energy Center</t>
  </si>
  <si>
    <t>NE0113506</t>
  </si>
  <si>
    <t>Southern Indiana Gas and Electric Company</t>
  </si>
  <si>
    <t>F B Culley</t>
  </si>
  <si>
    <t>IN0002259</t>
  </si>
  <si>
    <t>Kansas City Power &amp; Light Company</t>
  </si>
  <si>
    <t>Montrose</t>
  </si>
  <si>
    <t>MO0101117</t>
  </si>
  <si>
    <t>Duke Energy Progress, Inc., Duke Energy Progress, LLC</t>
  </si>
  <si>
    <t>Asheville</t>
  </si>
  <si>
    <t>NC0000396</t>
  </si>
  <si>
    <t>Dairyland Power Coop.</t>
  </si>
  <si>
    <t>JP Madgett Generating Station</t>
  </si>
  <si>
    <t>WI0040223</t>
  </si>
  <si>
    <t>Dynegy Midwest Generation Inc.</t>
  </si>
  <si>
    <t>Hennepin Power Station</t>
  </si>
  <si>
    <t>IL0001554</t>
  </si>
  <si>
    <t>Northern Indiana Public Service Company</t>
  </si>
  <si>
    <t>Bailly</t>
  </si>
  <si>
    <t>IN0000132</t>
  </si>
  <si>
    <t>Michigan City</t>
  </si>
  <si>
    <t>IN0000116</t>
  </si>
  <si>
    <t>PowerSouth Energy Cooperative, Inc.</t>
  </si>
  <si>
    <t>Charles R Lowman</t>
  </si>
  <si>
    <t>AL0003671</t>
  </si>
  <si>
    <t>Duke Energy Carolinas, LLC, Duke Energy Corporation</t>
  </si>
  <si>
    <t>G G Allen</t>
  </si>
  <si>
    <t>NC0004979</t>
  </si>
  <si>
    <t>Southern Illinois Power Cooperative</t>
  </si>
  <si>
    <t>Marion</t>
  </si>
  <si>
    <t>IL0004316</t>
  </si>
  <si>
    <t>Wisconsin Electric Power Company</t>
  </si>
  <si>
    <t>Presque Isle</t>
  </si>
  <si>
    <t>MI0006106</t>
  </si>
  <si>
    <t>Midwest Generation LLC</t>
  </si>
  <si>
    <t>Waukegan</t>
  </si>
  <si>
    <t>IL0002259</t>
  </si>
  <si>
    <t>City of Springfield, MO</t>
  </si>
  <si>
    <t>John Twitty Energy Center</t>
  </si>
  <si>
    <t>MO0089940</t>
  </si>
  <si>
    <t>Havana</t>
  </si>
  <si>
    <t>IL0001571</t>
  </si>
  <si>
    <t>Platte River Power Authority</t>
  </si>
  <si>
    <t>Rawhide</t>
  </si>
  <si>
    <t>COR900559</t>
  </si>
  <si>
    <t>NRG Power Midwest LP</t>
  </si>
  <si>
    <t>Cheswick Power Plant</t>
  </si>
  <si>
    <t>PA0001627</t>
  </si>
  <si>
    <t>Sibley</t>
  </si>
  <si>
    <t>MO0004871</t>
  </si>
  <si>
    <t>Consumers Energy Company</t>
  </si>
  <si>
    <t>DE Karn</t>
  </si>
  <si>
    <t>MI0001678</t>
  </si>
  <si>
    <t>City of Springfield, IL</t>
  </si>
  <si>
    <t>Dallman</t>
  </si>
  <si>
    <t>IL0024767</t>
  </si>
  <si>
    <t>Cleco Power LLC</t>
  </si>
  <si>
    <t>Brame Energy Center</t>
  </si>
  <si>
    <t>LA0008036</t>
  </si>
  <si>
    <t>Public Service Company of Oklahoma</t>
  </si>
  <si>
    <t>Oklaunion</t>
  </si>
  <si>
    <t>TX0087815</t>
  </si>
  <si>
    <t>Entergy Corporation</t>
  </si>
  <si>
    <t>R S Nelson</t>
  </si>
  <si>
    <r>
      <t>263.9/</t>
    </r>
    <r>
      <rPr>
        <i/>
        <sz val="11"/>
        <color rgb="FF003D7A"/>
        <rFont val="Gill Sans MT"/>
        <family val="2"/>
      </rPr>
      <t>1,267.7</t>
    </r>
  </si>
  <si>
    <t>LA0005843</t>
  </si>
  <si>
    <t>Union Electric Company</t>
  </si>
  <si>
    <t>Meramec</t>
  </si>
  <si>
    <t>MO0000361</t>
  </si>
  <si>
    <t>LGE and KU Energy LLC</t>
  </si>
  <si>
    <t>E W Brown</t>
  </si>
  <si>
    <t>KY0002020</t>
  </si>
  <si>
    <t>Texas Municipal Power Agency</t>
  </si>
  <si>
    <t>Gibbons Creek</t>
  </si>
  <si>
    <t>TX0074438</t>
  </si>
  <si>
    <t>South Carolina Electric &amp; Gas Company</t>
  </si>
  <si>
    <t>Cope</t>
  </si>
  <si>
    <t>SC0045772</t>
  </si>
  <si>
    <t>Illinois Power Resources Generating, LLC</t>
  </si>
  <si>
    <t>Duck Creek</t>
  </si>
  <si>
    <t>IL0055620</t>
  </si>
  <si>
    <t>San Miguel Electric Cooperative, Inc.</t>
  </si>
  <si>
    <t>San Miguel</t>
  </si>
  <si>
    <t>TX0090611</t>
  </si>
  <si>
    <t>Owensboro Municipal Utilities</t>
  </si>
  <si>
    <t>Elmer Smith</t>
  </si>
  <si>
    <t>KY0001295</t>
  </si>
  <si>
    <t>Lawrence Energy Center</t>
  </si>
  <si>
    <t>KS0079821</t>
  </si>
  <si>
    <t>Mississippi Power Company</t>
  </si>
  <si>
    <t>Victor J Daniel Jr</t>
  </si>
  <si>
    <t>MS0024511</t>
  </si>
  <si>
    <t>Tennessee Valley Authority</t>
  </si>
  <si>
    <t>Bull Run</t>
  </si>
  <si>
    <t>TN0005410</t>
  </si>
  <si>
    <t>Western Farmers Electric Cooperative, Inc.</t>
  </si>
  <si>
    <t>Hugo</t>
  </si>
  <si>
    <t>OK0035327</t>
  </si>
  <si>
    <t>Duke Energy Indiana, Inc.</t>
  </si>
  <si>
    <t>Edwardsport IGCC</t>
  </si>
  <si>
    <t>IN0002780</t>
  </si>
  <si>
    <t>A B Brown</t>
  </si>
  <si>
    <t>IN0052191</t>
  </si>
  <si>
    <t>MidAmerican Energy Company</t>
  </si>
  <si>
    <t>George Neal North</t>
  </si>
  <si>
    <t>IA0004103</t>
  </si>
  <si>
    <t>NAES Corporation</t>
  </si>
  <si>
    <t>Twin Oaks Power One</t>
  </si>
  <si>
    <t>TX0101168</t>
  </si>
  <si>
    <t>Avon Lake</t>
  </si>
  <si>
    <t>OH0001112</t>
  </si>
  <si>
    <t>Gulf Power Company</t>
  </si>
  <si>
    <t>Crist</t>
  </si>
  <si>
    <t>FL0002275</t>
  </si>
  <si>
    <t>JEA</t>
  </si>
  <si>
    <t>Northside Generating Station</t>
  </si>
  <si>
    <t>FL0001031</t>
  </si>
  <si>
    <t>E D Edwards</t>
  </si>
  <si>
    <t>IL0001970</t>
  </si>
  <si>
    <t>Southwestern Electric Power Company</t>
  </si>
  <si>
    <t>Flint Creek</t>
  </si>
  <si>
    <t>AR0037842</t>
  </si>
  <si>
    <t>Northern States Power (Xcel Energy)</t>
  </si>
  <si>
    <t>Allen S King</t>
  </si>
  <si>
    <t>MN0000825</t>
  </si>
  <si>
    <t>Omaha Public Power District</t>
  </si>
  <si>
    <t>North Omaha</t>
  </si>
  <si>
    <t>NE0000621</t>
  </si>
  <si>
    <t>Coleto Creek Power, LP</t>
  </si>
  <si>
    <t>Coleto Creek</t>
  </si>
  <si>
    <t>TX0070068</t>
  </si>
  <si>
    <t>John W Turk Jr Power Plant</t>
  </si>
  <si>
    <t>AR0051136</t>
  </si>
  <si>
    <t>Big Rivers Electric Corporation</t>
  </si>
  <si>
    <t>D B Wilson</t>
  </si>
  <si>
    <t>KY0054836</t>
  </si>
  <si>
    <t>Wateree</t>
  </si>
  <si>
    <t>SC0002038</t>
  </si>
  <si>
    <t>Hawthorn</t>
  </si>
  <si>
    <t>MO0004855</t>
  </si>
  <si>
    <t>Sandy Creek Services, LLC</t>
  </si>
  <si>
    <t>Sandy Creek Energy Station</t>
  </si>
  <si>
    <t>TX0127256</t>
  </si>
  <si>
    <t>Dayton Power and Light Company</t>
  </si>
  <si>
    <t>Killen Station</t>
  </si>
  <si>
    <t>OH0060046</t>
  </si>
  <si>
    <t>Basin Electric Power Cooperative</t>
  </si>
  <si>
    <t>Leland Olds</t>
  </si>
  <si>
    <t>ND0025232</t>
  </si>
  <si>
    <t>South Carolina Generating Company</t>
  </si>
  <si>
    <t>Williams</t>
  </si>
  <si>
    <t>SC0003883</t>
  </si>
  <si>
    <t>Grand River Dam Authority</t>
  </si>
  <si>
    <t>GREC</t>
  </si>
  <si>
    <t>OK0035149</t>
  </si>
  <si>
    <t>Ottumwa</t>
  </si>
  <si>
    <t>IA0060909</t>
  </si>
  <si>
    <t>Ohio Valley Electric Corporation</t>
  </si>
  <si>
    <t>Kyger Creek</t>
  </si>
  <si>
    <t>OH0005282</t>
  </si>
  <si>
    <t>Wisconsin Power &amp; Light Company</t>
  </si>
  <si>
    <t>Edgewater</t>
  </si>
  <si>
    <t>WI0001589</t>
  </si>
  <si>
    <t>Gallatin (TN)</t>
  </si>
  <si>
    <t>TN0005428</t>
  </si>
  <si>
    <t>Louisa</t>
  </si>
  <si>
    <t>IA0063282</t>
  </si>
  <si>
    <t>Kingston</t>
  </si>
  <si>
    <t>TN0080870</t>
  </si>
  <si>
    <t>Duke Energy Corporation, Duke Energy Kentucky, Inc.</t>
  </si>
  <si>
    <t>East Bend</t>
  </si>
  <si>
    <t>KY0040444</t>
  </si>
  <si>
    <t>Plum Point Energy Associates, Inc.</t>
  </si>
  <si>
    <t>Plum Point Energy Station</t>
  </si>
  <si>
    <t>AR0049557</t>
  </si>
  <si>
    <t>Santee Cooper</t>
  </si>
  <si>
    <t>Winyah</t>
  </si>
  <si>
    <t>SC0022471</t>
  </si>
  <si>
    <t>James E. Rogers Energy Complex</t>
  </si>
  <si>
    <t>NC0005088</t>
  </si>
  <si>
    <t>1382, 6639</t>
  </si>
  <si>
    <t>KY0001929</t>
  </si>
  <si>
    <t>George Neal South</t>
  </si>
  <si>
    <t>IA0061859</t>
  </si>
  <si>
    <t>GenOn Mid-Atlantic, LLC</t>
  </si>
  <si>
    <t>Morgantown Generating Plant</t>
  </si>
  <si>
    <t>MD0002674</t>
  </si>
  <si>
    <t>Orlando Utilities Commission</t>
  </si>
  <si>
    <t>Stanton Energy Center</t>
  </si>
  <si>
    <t>FL0681661</t>
  </si>
  <si>
    <t>Dolet Hills</t>
  </si>
  <si>
    <t>LA0062600</t>
  </si>
  <si>
    <t>City of San Antonio</t>
  </si>
  <si>
    <t>J K Spruce</t>
  </si>
  <si>
    <t>TX0063681</t>
  </si>
  <si>
    <t>Weston</t>
  </si>
  <si>
    <t>WI0042765</t>
  </si>
  <si>
    <t>Sioux</t>
  </si>
  <si>
    <t>MO0000353</t>
  </si>
  <si>
    <t>Pirkey</t>
  </si>
  <si>
    <t>TX0087726</t>
  </si>
  <si>
    <t>Wansley</t>
  </si>
  <si>
    <t>GA0026778</t>
  </si>
  <si>
    <t>Alabama Power Company</t>
  </si>
  <si>
    <t>Barry</t>
  </si>
  <si>
    <t>AL0002879</t>
  </si>
  <si>
    <t>Illinois Power Generating Company</t>
  </si>
  <si>
    <t>Coffeen</t>
  </si>
  <si>
    <t>IL0000108</t>
  </si>
  <si>
    <t>Oklahoma Gas &amp; Electric Company</t>
  </si>
  <si>
    <t>Muskogee</t>
  </si>
  <si>
    <t>OK0034657</t>
  </si>
  <si>
    <t>Gorgas</t>
  </si>
  <si>
    <t>AL0002909</t>
  </si>
  <si>
    <t>Luminant Generation Company LLC</t>
  </si>
  <si>
    <t>Monticello</t>
  </si>
  <si>
    <t>TX0000086</t>
  </si>
  <si>
    <t>Roxboro</t>
  </si>
  <si>
    <t>NC0003425</t>
  </si>
  <si>
    <t>Pacificorp Energy Generation</t>
  </si>
  <si>
    <t>Naughton</t>
  </si>
  <si>
    <t>WY0020311</t>
  </si>
  <si>
    <t>Electric Energy, Inc.</t>
  </si>
  <si>
    <t>IL0004171</t>
  </si>
  <si>
    <t>Newton</t>
  </si>
  <si>
    <t>IL0049191</t>
  </si>
  <si>
    <t>PPL Generation, LLC, Talen Generation, LLC</t>
  </si>
  <si>
    <t>Brunner Island</t>
  </si>
  <si>
    <t>PA0008281</t>
  </si>
  <si>
    <t>TransAlta</t>
  </si>
  <si>
    <t>Transalta Centralia Generation</t>
  </si>
  <si>
    <t>WA0001546</t>
  </si>
  <si>
    <t>Minnkota Power Cooperative, Inc.</t>
  </si>
  <si>
    <t>Milton R Young</t>
  </si>
  <si>
    <t>ND0000370</t>
  </si>
  <si>
    <t>Independence Steam Electric Station</t>
  </si>
  <si>
    <t>AR0037451</t>
  </si>
  <si>
    <t>IN0002763</t>
  </si>
  <si>
    <t>Kincaid Energy Services Company, LLC, Kincaid Generation, LLC</t>
  </si>
  <si>
    <t>Kincaid Generation LLC</t>
  </si>
  <si>
    <t>IL0002241</t>
  </si>
  <si>
    <t>Hoosier Energy REC, Inc.</t>
  </si>
  <si>
    <t>Merom</t>
  </si>
  <si>
    <t>IN0050296</t>
  </si>
  <si>
    <t>Dave Johnston</t>
  </si>
  <si>
    <t>WY0003115</t>
  </si>
  <si>
    <t>AEP Generation Resources, Inc.</t>
  </si>
  <si>
    <t>Conesville</t>
  </si>
  <si>
    <t>OH0005371</t>
  </si>
  <si>
    <t>Indiana Kentucky Electric Corp</t>
  </si>
  <si>
    <t>Clifty Creek</t>
  </si>
  <si>
    <t>IN0001759</t>
  </si>
  <si>
    <t>Kentucky Power Company</t>
  </si>
  <si>
    <t>Mitchell (WV)</t>
  </si>
  <si>
    <t>WV0005304</t>
  </si>
  <si>
    <t>Dominion Generation</t>
  </si>
  <si>
    <t>Clover</t>
  </si>
  <si>
    <t>VA0083097</t>
  </si>
  <si>
    <t>Sooner</t>
  </si>
  <si>
    <t>OK0035068</t>
  </si>
  <si>
    <t>Detroit Edison Company</t>
  </si>
  <si>
    <t>MI0001686</t>
  </si>
  <si>
    <t>R M Schahfer</t>
  </si>
  <si>
    <t>IN0053201</t>
  </si>
  <si>
    <t>Midwest Generation EME, LLC</t>
  </si>
  <si>
    <t>Powerton</t>
  </si>
  <si>
    <t>IL0002232</t>
  </si>
  <si>
    <t>Alcoa Allowance Management, Inc.</t>
  </si>
  <si>
    <t>Warrick</t>
  </si>
  <si>
    <t>IN0001155</t>
  </si>
  <si>
    <t>Southwestern Public Service Company</t>
  </si>
  <si>
    <t>Harrington</t>
  </si>
  <si>
    <t>TX0124575</t>
  </si>
  <si>
    <t>Welsh</t>
  </si>
  <si>
    <t>TX0063215</t>
  </si>
  <si>
    <t>White Bluff</t>
  </si>
  <si>
    <t>AR0036331</t>
  </si>
  <si>
    <t>Duke Energy Zimmer, LLC</t>
  </si>
  <si>
    <t>W H Zimmer</t>
  </si>
  <si>
    <t>OH0048836</t>
  </si>
  <si>
    <t>Northeastern</t>
  </si>
  <si>
    <t>OK0034380</t>
  </si>
  <si>
    <t>Shawnee</t>
  </si>
  <si>
    <t>KY0004219</t>
  </si>
  <si>
    <t>Associated Electric Cooperative, Inc.</t>
  </si>
  <si>
    <t>New Madrid</t>
  </si>
  <si>
    <t>MO0001171</t>
  </si>
  <si>
    <t>Chesterfield</t>
  </si>
  <si>
    <t>VA0004146</t>
  </si>
  <si>
    <t>Raven Power Holdings, LLC</t>
  </si>
  <si>
    <t>Brandon Shores, HA Wagner</t>
  </si>
  <si>
    <t>602, 1554</t>
  </si>
  <si>
    <t>MD0001503</t>
  </si>
  <si>
    <t>Yes (Brandon Shores)</t>
  </si>
  <si>
    <t>E C Gaston</t>
  </si>
  <si>
    <t>AL0003140</t>
  </si>
  <si>
    <t>Montour</t>
  </si>
  <si>
    <t>PA0008443</t>
  </si>
  <si>
    <t>Duke Energy Miami Fort, LLC, Dynegy Miami Fort, LLC</t>
  </si>
  <si>
    <t>Miami Fort</t>
  </si>
  <si>
    <t>OH0009873</t>
  </si>
  <si>
    <t>Pleasant Prairie</t>
  </si>
  <si>
    <t>WI0043583</t>
  </si>
  <si>
    <t>Clay Boswell</t>
  </si>
  <si>
    <t>MN0001007</t>
  </si>
  <si>
    <t>Louisiana Generating, LLC</t>
  </si>
  <si>
    <t>Big Cajun 2</t>
  </si>
  <si>
    <t>LA0054135</t>
  </si>
  <si>
    <t>La Cygne</t>
  </si>
  <si>
    <t>KS0080071</t>
  </si>
  <si>
    <t>Allegheny Energy</t>
  </si>
  <si>
    <t>FirstEnergy Pleasants Power Station</t>
  </si>
  <si>
    <t>Monongahela Power Company</t>
  </si>
  <si>
    <t>FirstEnergy Fort Martin Power Station</t>
  </si>
  <si>
    <t>WV0004731</t>
  </si>
  <si>
    <t>Rush Island</t>
  </si>
  <si>
    <t>MO0000043</t>
  </si>
  <si>
    <t>H L Spurlock</t>
  </si>
  <si>
    <t>KY0022250</t>
  </si>
  <si>
    <t>Belle River</t>
  </si>
  <si>
    <t>MI0038172</t>
  </si>
  <si>
    <t>Appalachian Power Company</t>
  </si>
  <si>
    <t>Mountaineer</t>
  </si>
  <si>
    <t>WV0048500</t>
  </si>
  <si>
    <t>Big Brown</t>
  </si>
  <si>
    <t>TX0030180</t>
  </si>
  <si>
    <t>Marshall (NC)</t>
  </si>
  <si>
    <t>NC0004987</t>
  </si>
  <si>
    <t>Seminole Electric Cooperative, Inc.</t>
  </si>
  <si>
    <t>Seminole (FL)</t>
  </si>
  <si>
    <t>FL0036498</t>
  </si>
  <si>
    <t>Craig (CO)</t>
  </si>
  <si>
    <t>COR900399</t>
  </si>
  <si>
    <t>Big Bend</t>
  </si>
  <si>
    <t>FL0000817</t>
  </si>
  <si>
    <t>Mill Creek (KY)</t>
  </si>
  <si>
    <t>KY0003221</t>
  </si>
  <si>
    <t>Trimble County</t>
  </si>
  <si>
    <t>KY0041971</t>
  </si>
  <si>
    <t>Nebraska City</t>
  </si>
  <si>
    <t>NE0111635</t>
  </si>
  <si>
    <t>Gerald Gentleman</t>
  </si>
  <si>
    <t>NE0111546</t>
  </si>
  <si>
    <t>J H Campbell</t>
  </si>
  <si>
    <t>MI0001422</t>
  </si>
  <si>
    <t>Lower Colorado River Authority</t>
  </si>
  <si>
    <t>Fayette Power Project</t>
  </si>
  <si>
    <t>TX0073121</t>
  </si>
  <si>
    <t>Comanche (CO)</t>
  </si>
  <si>
    <t>CO0000612</t>
  </si>
  <si>
    <t>Cardinal Operating Company</t>
  </si>
  <si>
    <t>Cardinal</t>
  </si>
  <si>
    <t>OH0012581</t>
  </si>
  <si>
    <t>Cross</t>
  </si>
  <si>
    <t>SC0037401</t>
  </si>
  <si>
    <t>NRG Homer City Services LLC</t>
  </si>
  <si>
    <t>Homer City Generating Station</t>
  </si>
  <si>
    <t>PA0005037</t>
  </si>
  <si>
    <t>NRG Energy, Inc</t>
  </si>
  <si>
    <t>Limestone</t>
  </si>
  <si>
    <t>TX0082651</t>
  </si>
  <si>
    <t>FirstEnergy Generation Corporation</t>
  </si>
  <si>
    <t>FirstEnergy W H Sammis</t>
  </si>
  <si>
    <t>OH0011525</t>
  </si>
  <si>
    <t>Indianapolis Power &amp; Light Company</t>
  </si>
  <si>
    <t>AES Petersburg</t>
  </si>
  <si>
    <t>IN0002887</t>
  </si>
  <si>
    <t>Iatan</t>
  </si>
  <si>
    <t>MO0082996</t>
  </si>
  <si>
    <t>Public Service Company of New Mexico</t>
  </si>
  <si>
    <t>San Juan</t>
  </si>
  <si>
    <t>NM0028606</t>
  </si>
  <si>
    <t>GenOn Northeast Management Company</t>
  </si>
  <si>
    <t>Keystone</t>
  </si>
  <si>
    <t>PA0002062</t>
  </si>
  <si>
    <t>Walter Scott Jr Energy Center</t>
  </si>
  <si>
    <t>IA0004308</t>
  </si>
  <si>
    <t>Mount Storm</t>
  </si>
  <si>
    <t>WV0005525, WV0110256, WV0077461</t>
  </si>
  <si>
    <t>6/30/2018, 4/3/2019, 6/27/2016</t>
  </si>
  <si>
    <t>Duke Energy Florida, Inc./LLC</t>
  </si>
  <si>
    <t>Crystal River</t>
  </si>
  <si>
    <t>FL0036366</t>
  </si>
  <si>
    <t>Arizona Public Service Company</t>
  </si>
  <si>
    <t>Four Corners</t>
  </si>
  <si>
    <t>NN0000019</t>
  </si>
  <si>
    <t>J M Stuart</t>
  </si>
  <si>
    <t>OH0004316</t>
  </si>
  <si>
    <t>Martin Lake</t>
  </si>
  <si>
    <t>TX0054500</t>
  </si>
  <si>
    <t>Baldwin Energy Complex</t>
  </si>
  <si>
    <t>IL0000043</t>
  </si>
  <si>
    <t>Conemaugh</t>
  </si>
  <si>
    <t>PA0005011</t>
  </si>
  <si>
    <t>Prairie State Generating Company LLC</t>
  </si>
  <si>
    <t>Prairie State Generating Station</t>
  </si>
  <si>
    <t>IL0076996</t>
  </si>
  <si>
    <t>FirstEnergy Harrison Power Station</t>
  </si>
  <si>
    <t>WV0005339</t>
  </si>
  <si>
    <t>Kentucky Utilities Company</t>
  </si>
  <si>
    <t>Ghent</t>
  </si>
  <si>
    <t>KY0002038</t>
  </si>
  <si>
    <t>Jeffrey Energy Center</t>
  </si>
  <si>
    <t>KS0080632</t>
  </si>
  <si>
    <t>Oak Grove Management Company LLC</t>
  </si>
  <si>
    <t>Oak Grove</t>
  </si>
  <si>
    <t>TX0068021</t>
  </si>
  <si>
    <t>Paradise</t>
  </si>
  <si>
    <t>KY0004201</t>
  </si>
  <si>
    <t>Sherburne County</t>
  </si>
  <si>
    <t>MN0002186</t>
  </si>
  <si>
    <t>Indiana Michigan Power Company</t>
  </si>
  <si>
    <t>Rockport</t>
  </si>
  <si>
    <t>IN0051845</t>
  </si>
  <si>
    <t>Belews Creek</t>
  </si>
  <si>
    <t>NC0024406</t>
  </si>
  <si>
    <t>South Oak Creek &amp; Elm Road Generating Station</t>
  </si>
  <si>
    <t>4041, 56068</t>
  </si>
  <si>
    <t>WI0000914</t>
  </si>
  <si>
    <t>Bowen</t>
  </si>
  <si>
    <t>GA0001449</t>
  </si>
  <si>
    <t>Bruce Mansfield</t>
  </si>
  <si>
    <t>PA0027481</t>
  </si>
  <si>
    <t>John E Amos</t>
  </si>
  <si>
    <t>WV0001074</t>
  </si>
  <si>
    <t>General James M Gavin</t>
  </si>
  <si>
    <t>OH0028762</t>
  </si>
  <si>
    <t>Cumberland (TN)</t>
  </si>
  <si>
    <t>TN0005789</t>
  </si>
  <si>
    <t>W A Parish</t>
  </si>
  <si>
    <t>TX0006394</t>
  </si>
  <si>
    <t>P P &amp; L Montana, LLC, Talen Montana, LLC</t>
  </si>
  <si>
    <t>Colstrip</t>
  </si>
  <si>
    <t>MTR000058</t>
  </si>
  <si>
    <t>Labadie</t>
  </si>
  <si>
    <t>MO0004812</t>
  </si>
  <si>
    <t>Monroe (MI)</t>
  </si>
  <si>
    <t>MI0001848</t>
  </si>
  <si>
    <t>Scherer</t>
  </si>
  <si>
    <t>GA0035564</t>
  </si>
  <si>
    <t>James H Miller Jr</t>
  </si>
  <si>
    <t>AL0027146</t>
  </si>
  <si>
    <t>City of Columbia</t>
  </si>
  <si>
    <t>Columbia (MO)</t>
  </si>
  <si>
    <t>MO0004979</t>
  </si>
  <si>
    <t>Edison Mission Operation &amp; Maintenance</t>
  </si>
  <si>
    <t>Grant Town Power Plant</t>
  </si>
  <si>
    <t>WV0079235</t>
  </si>
  <si>
    <t>Duke Energy Progress, Inc/LLC</t>
  </si>
  <si>
    <t>Mayo</t>
  </si>
  <si>
    <t>NC0038377</t>
  </si>
  <si>
    <t>Prairie Creek</t>
  </si>
  <si>
    <t>IA0000540</t>
  </si>
  <si>
    <t>Choctaw Generation, LP</t>
  </si>
  <si>
    <t>Red Hills Generating Facility</t>
  </si>
  <si>
    <t>MS0053881</t>
  </si>
  <si>
    <t>River Rouge</t>
  </si>
  <si>
    <t>MI0001724</t>
  </si>
  <si>
    <t>NRG Wholesale Generation LP</t>
  </si>
  <si>
    <t>Seward (PA)</t>
  </si>
  <si>
    <t>PA0002054</t>
  </si>
  <si>
    <t>AES Shady Point, LLC</t>
  </si>
  <si>
    <t>OK0040169</t>
  </si>
  <si>
    <t>Great River Energy</t>
  </si>
  <si>
    <t>Stanton</t>
  </si>
  <si>
    <t>ND0000299</t>
  </si>
  <si>
    <t>Trenton Channel</t>
  </si>
  <si>
    <t>MI0001791</t>
  </si>
  <si>
    <t>Virginia City Hybrid Energy Center</t>
  </si>
  <si>
    <t>VA0092746</t>
  </si>
  <si>
    <t>Notes:</t>
  </si>
  <si>
    <r>
      <t>Operator names, gross generation/steam load from coal (</t>
    </r>
    <r>
      <rPr>
        <vertAlign val="superscript"/>
        <sz val="11"/>
        <color theme="1"/>
        <rFont val="Gill Sans MT"/>
        <family val="2"/>
      </rPr>
      <t>◊</t>
    </r>
    <r>
      <rPr>
        <sz val="11"/>
        <color theme="1"/>
        <rFont val="Calibri"/>
        <family val="2"/>
        <scheme val="minor"/>
      </rPr>
      <t>includes coal, waste coal, and petroleum coke), and scrubber use from Clean Air Markets Database, as of 7/14/2016.</t>
    </r>
  </si>
  <si>
    <t>Permit expiration dates and monitoring information from EPA's Enforcement and Compliance History Online (ECHO) as of April 2016. "*" identifies plants that monitored concentrations and flow on a monthly basis at at least one outfall.</t>
  </si>
  <si>
    <t>Projected retirements are from Sourcewatch.org, company websites, and web searches. Sources on file with EIP.</t>
  </si>
  <si>
    <t>Scrubber outfalls identified using Clean Water Act discharge permits, permit fact sheets, and permit applications, as of May 2016.</t>
  </si>
  <si>
    <t>Permit Number</t>
  </si>
  <si>
    <t>Permit Expiration Date</t>
  </si>
  <si>
    <t>Monitored for all pollutants with limits?</t>
  </si>
  <si>
    <t>Met limits?</t>
  </si>
  <si>
    <t>Highest Concentration Reported (2015)</t>
  </si>
  <si>
    <t>Arsenic (ug/L)</t>
  </si>
  <si>
    <t>Mercury (ug/L)</t>
  </si>
  <si>
    <t>Nitrate + Nitrite 
(as N) (mg/L)</t>
  </si>
  <si>
    <t>Selenium (ug/L)</t>
  </si>
  <si>
    <t xml:space="preserve">Monthly Avg. </t>
  </si>
  <si>
    <t>Daily Max.</t>
  </si>
  <si>
    <t>Monthly Avg.</t>
  </si>
  <si>
    <t xml:space="preserve"> Limit:   8</t>
  </si>
  <si>
    <t>Alcoa Warrick</t>
  </si>
  <si>
    <t/>
  </si>
  <si>
    <t>Brandon Shores</t>
  </si>
  <si>
    <t>Cayuga (IN)</t>
  </si>
  <si>
    <t>Cayuga (NY)</t>
  </si>
  <si>
    <t>01F</t>
  </si>
  <si>
    <t>W H Sammis</t>
  </si>
  <si>
    <t>Homer City</t>
  </si>
  <si>
    <t>IPL Petersburg</t>
  </si>
  <si>
    <t>111, 112</t>
  </si>
  <si>
    <t>01A</t>
  </si>
  <si>
    <t>Morgantown</t>
  </si>
  <si>
    <t>PPL Montour</t>
  </si>
  <si>
    <t xml:space="preserve">Data compiled by the Environmental Integrity Project in Summer 2016. </t>
  </si>
  <si>
    <t>HMP&amp;L Station Two Henderson, RD Green</t>
  </si>
  <si>
    <t>The following plants share discharge permits, but we consider them separate plants: HMP&amp;L Station Two Henderson and RD Green, Brandon Shores and HA Wagner, and South Oak Creek and Elm Road Generating Station.</t>
  </si>
  <si>
    <t>State</t>
  </si>
  <si>
    <t>MI</t>
  </si>
  <si>
    <t>TX</t>
  </si>
  <si>
    <t>IN</t>
  </si>
  <si>
    <t>OH</t>
  </si>
  <si>
    <t>TN</t>
  </si>
  <si>
    <t>NC</t>
  </si>
  <si>
    <t>KY</t>
  </si>
  <si>
    <t>MD</t>
  </si>
  <si>
    <t>PA</t>
  </si>
  <si>
    <t>SC</t>
  </si>
  <si>
    <t>WV</t>
  </si>
  <si>
    <t>AL</t>
  </si>
  <si>
    <t>ND</t>
  </si>
  <si>
    <t>VA</t>
  </si>
  <si>
    <t>FL</t>
  </si>
  <si>
    <t>NY</t>
  </si>
  <si>
    <t>AR</t>
  </si>
  <si>
    <t>CT</t>
  </si>
  <si>
    <t>GA</t>
  </si>
  <si>
    <t>IA</t>
  </si>
  <si>
    <t>IL</t>
  </si>
  <si>
    <t>KS</t>
  </si>
  <si>
    <t>LA</t>
  </si>
  <si>
    <t>MN</t>
  </si>
  <si>
    <t>MO</t>
  </si>
  <si>
    <t>MS</t>
  </si>
  <si>
    <t>NE</t>
  </si>
  <si>
    <t>NM</t>
  </si>
  <si>
    <t>OK</t>
  </si>
  <si>
    <t>WA</t>
  </si>
  <si>
    <t>WI</t>
  </si>
  <si>
    <t xml:space="preserve">Monitored for Arsenic* </t>
  </si>
  <si>
    <t xml:space="preserve">Monitored for Mercury* </t>
  </si>
  <si>
    <t xml:space="preserve">Monitored for Selenium* </t>
  </si>
  <si>
    <t>Wet Scrubber Wastewater Outfall Number</t>
  </si>
  <si>
    <t>Arsenic</t>
  </si>
  <si>
    <t>Chromium</t>
  </si>
  <si>
    <t>Lead</t>
  </si>
  <si>
    <t>Mercury</t>
  </si>
  <si>
    <t>Selenium</t>
  </si>
  <si>
    <t>Released to Surface Water (lbs)</t>
  </si>
  <si>
    <t>Released to Impoundment (lbs)</t>
  </si>
  <si>
    <t>NH</t>
  </si>
  <si>
    <t>CO</t>
  </si>
  <si>
    <t>WY</t>
  </si>
  <si>
    <t>Metals &amp; Metal Compounds**</t>
  </si>
  <si>
    <t>Shady Point</t>
  </si>
  <si>
    <t>** As defined by the Toxics Release Inventory. A list of metals and metal compounds can be found at: https://iaspub.epa.gov/triexplorer/tri_text.list_chemical_metals</t>
  </si>
  <si>
    <t>* Released to "off-site" impoundment only.</t>
  </si>
  <si>
    <t>Mount Storm*</t>
  </si>
  <si>
    <t>DE Karn/JC Weadock</t>
  </si>
  <si>
    <t>Chalk Point</t>
  </si>
  <si>
    <t>Bruce Mansfield*</t>
  </si>
  <si>
    <t>HMP&amp;L Station Two Henderson, RD Green, Reid</t>
  </si>
  <si>
    <t>Kammer/Mitchell (WV)</t>
  </si>
  <si>
    <t>Shady Point*</t>
  </si>
  <si>
    <t>County/Parrish</t>
  </si>
  <si>
    <t>WV0023248, WV0079171</t>
  </si>
  <si>
    <t>12/13/2012, 5/6/2020</t>
  </si>
  <si>
    <t>County</t>
  </si>
  <si>
    <t>Le Flore</t>
  </si>
  <si>
    <t>Allegany</t>
  </si>
  <si>
    <t>Franklin</t>
  </si>
  <si>
    <t>St Louis (City)</t>
  </si>
  <si>
    <t>Jefferson</t>
  </si>
  <si>
    <t>St Charles</t>
  </si>
  <si>
    <t>Spencer</t>
  </si>
  <si>
    <t>Putnam</t>
  </si>
  <si>
    <t>Coshocton</t>
  </si>
  <si>
    <t>Benton</t>
  </si>
  <si>
    <t>Gallia</t>
  </si>
  <si>
    <t>Harrison</t>
  </si>
  <si>
    <t>Hempstead</t>
  </si>
  <si>
    <t>Marshall</t>
  </si>
  <si>
    <t>Mason</t>
  </si>
  <si>
    <t>Rogers</t>
  </si>
  <si>
    <t>Camp</t>
  </si>
  <si>
    <t>Randolph</t>
  </si>
  <si>
    <t>Mobile</t>
  </si>
  <si>
    <t>Mercer</t>
  </si>
  <si>
    <t>Freestone</t>
  </si>
  <si>
    <t>Pointe Coupee</t>
  </si>
  <si>
    <t>Henderson</t>
  </si>
  <si>
    <t>Itasca</t>
  </si>
  <si>
    <t>Bartow</t>
  </si>
  <si>
    <t>Rapides</t>
  </si>
  <si>
    <t>Anne Arundel</t>
  </si>
  <si>
    <t>Beaver</t>
  </si>
  <si>
    <t>York</t>
  </si>
  <si>
    <t>Des Moines</t>
  </si>
  <si>
    <t>Tompkins</t>
  </si>
  <si>
    <t>Prince Georges</t>
  </si>
  <si>
    <t>Washington</t>
  </si>
  <si>
    <t>Allegheny</t>
  </si>
  <si>
    <t>Sangamon</t>
  </si>
  <si>
    <t>Halifax</t>
  </si>
  <si>
    <t>Montgomery</t>
  </si>
  <si>
    <t>Goliad</t>
  </si>
  <si>
    <t>Boone</t>
  </si>
  <si>
    <t>Indiana</t>
  </si>
  <si>
    <t>Baltimore</t>
  </si>
  <si>
    <t>Berkeley</t>
  </si>
  <si>
    <t>Buffalo</t>
  </si>
  <si>
    <t>Vernon</t>
  </si>
  <si>
    <t>Adams</t>
  </si>
  <si>
    <t>Bay</t>
  </si>
  <si>
    <t>De Soto</t>
  </si>
  <si>
    <t>Grant</t>
  </si>
  <si>
    <t>Monroe</t>
  </si>
  <si>
    <t>Wayne</t>
  </si>
  <si>
    <t>Fulton</t>
  </si>
  <si>
    <t>Gaston</t>
  </si>
  <si>
    <t>Stokes</t>
  </si>
  <si>
    <t>Catawba</t>
  </si>
  <si>
    <t>Rutherford</t>
  </si>
  <si>
    <t>Citrus</t>
  </si>
  <si>
    <t>Vermillion</t>
  </si>
  <si>
    <t>Buncombe</t>
  </si>
  <si>
    <t>Person</t>
  </si>
  <si>
    <t>Hamilton</t>
  </si>
  <si>
    <t>Clermont</t>
  </si>
  <si>
    <t>Sheboygan</t>
  </si>
  <si>
    <t>Tazewell</t>
  </si>
  <si>
    <t>Peoria</t>
  </si>
  <si>
    <t>Calcasieu</t>
  </si>
  <si>
    <t>Monongalia</t>
  </si>
  <si>
    <t>Shelby</t>
  </si>
  <si>
    <t>Walker</t>
  </si>
  <si>
    <t>Mayes</t>
  </si>
  <si>
    <t>Linn</t>
  </si>
  <si>
    <t>Escambia</t>
  </si>
  <si>
    <t>Floyd</t>
  </si>
  <si>
    <t>Jackson</t>
  </si>
  <si>
    <t>Independence</t>
  </si>
  <si>
    <t>Pike</t>
  </si>
  <si>
    <t>Ottawa</t>
  </si>
  <si>
    <t>Pottawatomie</t>
  </si>
  <si>
    <t>Greene</t>
  </si>
  <si>
    <t>Carroll</t>
  </si>
  <si>
    <t>Armstrong</t>
  </si>
  <si>
    <t>Christian</t>
  </si>
  <si>
    <t>Ingham</t>
  </si>
  <si>
    <t>Allamakee</t>
  </si>
  <si>
    <t>Douglas</t>
  </si>
  <si>
    <t>Fayette</t>
  </si>
  <si>
    <t>Trimble</t>
  </si>
  <si>
    <t>Rusk</t>
  </si>
  <si>
    <t>Sullivan</t>
  </si>
  <si>
    <t>Woodbury</t>
  </si>
  <si>
    <t>Pottawattamie</t>
  </si>
  <si>
    <t>Oliver</t>
  </si>
  <si>
    <t>Pleasants</t>
  </si>
  <si>
    <t>Titus</t>
  </si>
  <si>
    <t>Henry</t>
  </si>
  <si>
    <t>Charles</t>
  </si>
  <si>
    <t>Muscatine</t>
  </si>
  <si>
    <t>Jasper</t>
  </si>
  <si>
    <t>Porter</t>
  </si>
  <si>
    <t>La Porte</t>
  </si>
  <si>
    <t>Milwaukee</t>
  </si>
  <si>
    <t>Noble</t>
  </si>
  <si>
    <t>Otoe</t>
  </si>
  <si>
    <t>Wapello</t>
  </si>
  <si>
    <t>Daviess</t>
  </si>
  <si>
    <t>Converse</t>
  </si>
  <si>
    <t>Lincoln</t>
  </si>
  <si>
    <t>Kenosha</t>
  </si>
  <si>
    <t>Mississippi</t>
  </si>
  <si>
    <t>Marquette</t>
  </si>
  <si>
    <t>Fairfield</t>
  </si>
  <si>
    <t>Pueblo</t>
  </si>
  <si>
    <t>Boulder</t>
  </si>
  <si>
    <t>Brown</t>
  </si>
  <si>
    <t>Mclennan</t>
  </si>
  <si>
    <t>Scott</t>
  </si>
  <si>
    <t>Niagara</t>
  </si>
  <si>
    <t>Orangeburg</t>
  </si>
  <si>
    <t>Duval</t>
  </si>
  <si>
    <t>Cook</t>
  </si>
  <si>
    <t>Hillsborough</t>
  </si>
  <si>
    <t>Lewis</t>
  </si>
  <si>
    <t>Moffat</t>
  </si>
  <si>
    <t>Robertson</t>
  </si>
  <si>
    <t>Anderson</t>
  </si>
  <si>
    <t>Stewart</t>
  </si>
  <si>
    <t>Sumner</t>
  </si>
  <si>
    <t>Roane</t>
  </si>
  <si>
    <t>Muhlenberg</t>
  </si>
  <si>
    <t>Mccracken</t>
  </si>
  <si>
    <t>Heard</t>
  </si>
  <si>
    <t>Richland</t>
  </si>
  <si>
    <t>Lake</t>
  </si>
  <si>
    <t>Marathon</t>
  </si>
  <si>
    <t>Georgetown</t>
  </si>
  <si>
    <t>Sherburne</t>
  </si>
  <si>
    <t>Wilbarger</t>
  </si>
  <si>
    <t>Posey</t>
  </si>
  <si>
    <t>Lorain</t>
  </si>
  <si>
    <t>Saint Clair</t>
  </si>
  <si>
    <t>Prince George's</t>
  </si>
  <si>
    <t>Rosebud</t>
  </si>
  <si>
    <t>Pulaski</t>
  </si>
  <si>
    <t>Ohio</t>
  </si>
  <si>
    <t>Knox</t>
  </si>
  <si>
    <t>Grimes</t>
  </si>
  <si>
    <t>Potter</t>
  </si>
  <si>
    <t>Choctaw</t>
  </si>
  <si>
    <t>Sussex</t>
  </si>
  <si>
    <t>Bexar</t>
  </si>
  <si>
    <t>Massac</t>
  </si>
  <si>
    <t>Willimason</t>
  </si>
  <si>
    <t>Wyandotte</t>
  </si>
  <si>
    <t>Hall</t>
  </si>
  <si>
    <t>Larimer</t>
  </si>
  <si>
    <t>Atacosa</t>
  </si>
  <si>
    <t>Lancaster</t>
  </si>
  <si>
    <t>St. Clair</t>
  </si>
  <si>
    <t>Orange</t>
  </si>
  <si>
    <t>Wise</t>
  </si>
  <si>
    <t>Fort Bend</t>
  </si>
  <si>
    <t>Joppa</t>
  </si>
  <si>
    <t>Western Farmers Electric Coop., Inc.</t>
  </si>
  <si>
    <t>Appendix A. Releases to Surface Water and Impoundments Reported to the Toxics Release Inventory, 2015</t>
  </si>
  <si>
    <t>Appendix C. Coal Plant List</t>
  </si>
  <si>
    <t>Appendix D. Wet Scrubber Wastewater Outfalls</t>
  </si>
  <si>
    <t>TRIFID</t>
  </si>
  <si>
    <t>Waterway(s) that received surface water releases</t>
  </si>
  <si>
    <t>48161DTRTD3500E</t>
  </si>
  <si>
    <t>Lake Erie</t>
  </si>
  <si>
    <t>75650HWPRK2400F</t>
  </si>
  <si>
    <t>Brady Branch Reservoir</t>
  </si>
  <si>
    <t>47567NDNPLRRTE1</t>
  </si>
  <si>
    <t>White River</t>
  </si>
  <si>
    <t>45144DYTNP14869</t>
  </si>
  <si>
    <t>Ohio River</t>
  </si>
  <si>
    <t>37763STVKNSWANP</t>
  </si>
  <si>
    <t>Clinch River</t>
  </si>
  <si>
    <t>28024DKNRGDUKEP</t>
  </si>
  <si>
    <t>Broad River, Suck Creek</t>
  </si>
  <si>
    <t>43913CRDNL306CO</t>
  </si>
  <si>
    <t>Blockhouse Hollow Run, Ohio River</t>
  </si>
  <si>
    <t>41045KNTCKUS42P</t>
  </si>
  <si>
    <t>20664MRGNT12620</t>
  </si>
  <si>
    <t>Potomac River</t>
  </si>
  <si>
    <t>43811MRCNL47201</t>
  </si>
  <si>
    <t>Muskingum River</t>
  </si>
  <si>
    <t>42303LMRSM4301U</t>
  </si>
  <si>
    <t>Blue Lake</t>
  </si>
  <si>
    <t>45202CGMMF10800</t>
  </si>
  <si>
    <t>26041KMMRPRTE2</t>
  </si>
  <si>
    <t>15024CHSWCPITTS</t>
  </si>
  <si>
    <t>Allegheny River</t>
  </si>
  <si>
    <t>27343RXBRS1700D</t>
  </si>
  <si>
    <t>Hyco Lake</t>
  </si>
  <si>
    <t>52501TTMWG20775</t>
  </si>
  <si>
    <t>Des Moines River</t>
  </si>
  <si>
    <t>47250CLFTY1335C</t>
  </si>
  <si>
    <t>36548CHRLSCARSO</t>
  </si>
  <si>
    <t>Tombigbee River</t>
  </si>
  <si>
    <t>37050STVCM815CU</t>
  </si>
  <si>
    <t>Cumberland River</t>
  </si>
  <si>
    <t>28704SHVLL200CP</t>
  </si>
  <si>
    <t>French Broad River, Powell Creek</t>
  </si>
  <si>
    <t>45631HVLLY5758O</t>
  </si>
  <si>
    <t>Ohio River, Kyger Creek</t>
  </si>
  <si>
    <t>28682DKNRG8320E</t>
  </si>
  <si>
    <t>Catawba River</t>
  </si>
  <si>
    <t>62217LLNSP1901B</t>
  </si>
  <si>
    <t>Kaskaskia River</t>
  </si>
  <si>
    <t>29445WLLMS2242B</t>
  </si>
  <si>
    <t>Cooper River</t>
  </si>
  <si>
    <t>Waterway(s)</t>
  </si>
  <si>
    <t>Rank</t>
  </si>
  <si>
    <t>Arsenic  (lbs)</t>
  </si>
  <si>
    <t>Lead (lbs)</t>
  </si>
  <si>
    <t>Mercury (lbs)</t>
  </si>
  <si>
    <t>Lake Michigan</t>
  </si>
  <si>
    <t>53154KCRKP4801E</t>
  </si>
  <si>
    <t>Brazos River</t>
  </si>
  <si>
    <t>7668WSNDYC2161R</t>
  </si>
  <si>
    <t>Coal Pile Run, CBL Run, Lake Fayette, Cedar Creek</t>
  </si>
  <si>
    <t>78945LCRFY6549P</t>
  </si>
  <si>
    <t>South Edisto River</t>
  </si>
  <si>
    <t>29038STHCR405TE</t>
  </si>
  <si>
    <t>NA</t>
  </si>
  <si>
    <t>17821MNTRS18MCM</t>
  </si>
  <si>
    <t>17370BRNNRWAGOR</t>
  </si>
  <si>
    <t>Arkansas River</t>
  </si>
  <si>
    <t>74434MSKGG5501T</t>
  </si>
  <si>
    <t>87421SNJNGCOUNT</t>
  </si>
  <si>
    <t>39552MSSSSHWY63</t>
  </si>
  <si>
    <t>Montrose Lake</t>
  </si>
  <si>
    <t>64735MNTRS400SA</t>
  </si>
  <si>
    <t>Missouri River</t>
  </si>
  <si>
    <t>64088SBLYG3200E</t>
  </si>
  <si>
    <t>64120HWTHR8700H</t>
  </si>
  <si>
    <t>St. Croix River</t>
  </si>
  <si>
    <t>55003SKNGG1103K</t>
  </si>
  <si>
    <t>Lake Michigan, Pigeon lake</t>
  </si>
  <si>
    <t>49460JHCMP17000</t>
  </si>
  <si>
    <t>Seneca Creek</t>
  </si>
  <si>
    <t>21220CPCRN1001C</t>
  </si>
  <si>
    <t>North Branch Potomac River</t>
  </si>
  <si>
    <t>21502SWRRR11600</t>
  </si>
  <si>
    <t>Tecumseh Creek, Kansas River</t>
  </si>
  <si>
    <t>66542TCMSH2NDDU</t>
  </si>
  <si>
    <t>La Cygnes Lake</t>
  </si>
  <si>
    <t>66040LCYGNRR1BO</t>
  </si>
  <si>
    <t>47528PSDWR15400</t>
  </si>
  <si>
    <t>46360NRTHRWABAS</t>
  </si>
  <si>
    <t>46304NRTHR246BA</t>
  </si>
  <si>
    <t>Unnamed water body</t>
  </si>
  <si>
    <t>47882MRMGNHWY54</t>
  </si>
  <si>
    <t>Grand River</t>
  </si>
  <si>
    <t>48917LNSNG3725S</t>
  </si>
  <si>
    <t>Saint Charles River</t>
  </si>
  <si>
    <t>81006PBLCS2005L</t>
  </si>
  <si>
    <t>25265MNTNRRTE33</t>
  </si>
  <si>
    <t>West Fork River</t>
  </si>
  <si>
    <t>26366HRRSNRTE20</t>
  </si>
  <si>
    <t>Kankakee River</t>
  </si>
  <si>
    <t>46392NRTHR2723E</t>
  </si>
  <si>
    <t>Sooner Lake</t>
  </si>
  <si>
    <t>74651SNRGNHWY15</t>
  </si>
  <si>
    <t>Johnson Gulch</t>
  </si>
  <si>
    <t>81626TRSTT2201R</t>
  </si>
  <si>
    <t>Coffeen Lake</t>
  </si>
  <si>
    <t>62739MRNCR134CI</t>
  </si>
  <si>
    <t>Illinois River</t>
  </si>
  <si>
    <t>61520CLCDC17751</t>
  </si>
  <si>
    <t>North Platte River</t>
  </si>
  <si>
    <t>82637PCFCR1591T</t>
  </si>
  <si>
    <t>42452RDGRN9000H</t>
  </si>
  <si>
    <t>South Boulder Creek</t>
  </si>
  <si>
    <t>80302PBLCS1800N</t>
  </si>
  <si>
    <t>58571GRTRV4001H</t>
  </si>
  <si>
    <t>74735WSTRNHWY70</t>
  </si>
  <si>
    <t>51101GRGNL11512</t>
  </si>
  <si>
    <t>63801SKSTN1551W</t>
  </si>
  <si>
    <t>74951SSHDY3MILE</t>
  </si>
  <si>
    <t>76384KLNNP12567</t>
  </si>
  <si>
    <t>Gulf of Mexico</t>
  </si>
  <si>
    <t>34428FLRDP15760</t>
  </si>
  <si>
    <t>62644HVNPWSTRTE</t>
  </si>
  <si>
    <t>26134PLSNTNO1PO</t>
  </si>
  <si>
    <t>Coleto Creek Cooling Pond</t>
  </si>
  <si>
    <t>77960CLTCRFMRD2</t>
  </si>
  <si>
    <t>61327LLNVCRR1</t>
  </si>
  <si>
    <t>42086STVSH7900M</t>
  </si>
  <si>
    <t>Mississippi River</t>
  </si>
  <si>
    <t>63129MRMCP8200F</t>
  </si>
  <si>
    <t>41091CGGSTRT338</t>
  </si>
  <si>
    <t>Saginaw Bay</t>
  </si>
  <si>
    <t>48732DKRNJNWEAD</t>
  </si>
  <si>
    <t>51501CNCLB2115N</t>
  </si>
  <si>
    <t>Newton Lake</t>
  </si>
  <si>
    <t>62448MRNCR6725N</t>
  </si>
  <si>
    <t>Wabash River</t>
  </si>
  <si>
    <t>47928PSCYG3300N</t>
  </si>
  <si>
    <t>61607DDWRD7800S</t>
  </si>
  <si>
    <t>63055LBDPWNO10L</t>
  </si>
  <si>
    <t>Ocmulgee River</t>
  </si>
  <si>
    <t>31046SCHRR10986</t>
  </si>
  <si>
    <t>North Fork Little Muddy Creek</t>
  </si>
  <si>
    <t>83101NGHTN5MISO</t>
  </si>
  <si>
    <t>62953LCTRC2100P</t>
  </si>
  <si>
    <t>63028RSHSL100BI</t>
  </si>
  <si>
    <t>Coosa River</t>
  </si>
  <si>
    <t>30129HMMND5963A</t>
  </si>
  <si>
    <t>63386SXPWR8501N</t>
  </si>
  <si>
    <t>55308NRTHR13999</t>
  </si>
  <si>
    <t>Chattahoochee River</t>
  </si>
  <si>
    <t>30170WNSLYGEORG</t>
  </si>
  <si>
    <t>Jacobs Creek</t>
  </si>
  <si>
    <t>42337STVPR13246</t>
  </si>
  <si>
    <t>Caney Creek Tributary</t>
  </si>
  <si>
    <t>75691MRTNL8850F</t>
  </si>
  <si>
    <t>54632DRYLNS4651</t>
  </si>
  <si>
    <t>Fox River</t>
  </si>
  <si>
    <t>54303PLLMP1530N</t>
  </si>
  <si>
    <t>Yellowleaf Creek, Coosa River</t>
  </si>
  <si>
    <t>35186LBMPWHWY25</t>
  </si>
  <si>
    <t>Detroit River</t>
  </si>
  <si>
    <t>48218DTRTD1BELA</t>
  </si>
  <si>
    <t>Mobile River</t>
  </si>
  <si>
    <t>36512LBMPWUSHWY</t>
  </si>
  <si>
    <t>Baker's Creek, Warrior River</t>
  </si>
  <si>
    <t>35580LBMPW460GO</t>
  </si>
  <si>
    <t>7237WPLMPN2732A</t>
  </si>
  <si>
    <t>Fairfield Lake</t>
  </si>
  <si>
    <t>75840BGBRW11MIE</t>
  </si>
  <si>
    <t>Little River</t>
  </si>
  <si>
    <t>7183WJHNWT3711H</t>
  </si>
  <si>
    <t>60087WKGNG10GRE</t>
  </si>
  <si>
    <t>Conemaugh River</t>
  </si>
  <si>
    <t>15944SWRDS595PL</t>
  </si>
  <si>
    <t>52761LSGNR86021</t>
  </si>
  <si>
    <t>Wilsons Creek</t>
  </si>
  <si>
    <t>65619STHWSWALNU</t>
  </si>
  <si>
    <t>65205CLMBM1501B</t>
  </si>
  <si>
    <t>Escambia River</t>
  </si>
  <si>
    <t>32514GLFPW11999</t>
  </si>
  <si>
    <t>Merrimack River</t>
  </si>
  <si>
    <t>03304PBLCS97RIV</t>
  </si>
  <si>
    <t>Morgan Lake</t>
  </si>
  <si>
    <t>87416FRCRNCOUNT</t>
  </si>
  <si>
    <t>Little Flint Creek</t>
  </si>
  <si>
    <t>72734FLNTC21797</t>
  </si>
  <si>
    <t>47630SGCFB3711D</t>
  </si>
  <si>
    <t>Mayo Reservoir</t>
  </si>
  <si>
    <t>27573MYLCT10660</t>
  </si>
  <si>
    <t>Belews Lake, Dan River</t>
  </si>
  <si>
    <t>27052DKNRGPINEH</t>
  </si>
  <si>
    <t>Two Lick Creek (and trubutary), Blacklick Creek (and tributary)</t>
  </si>
  <si>
    <t>15748MHMRC1750P</t>
  </si>
  <si>
    <t>Houston River</t>
  </si>
  <si>
    <t>70669NTRGY3500H</t>
  </si>
  <si>
    <t>53142PLSNT80009</t>
  </si>
  <si>
    <t>Kansas River</t>
  </si>
  <si>
    <t>66536JFFRY25905</t>
  </si>
  <si>
    <t>68410MHPBLRR3</t>
  </si>
  <si>
    <t>Clinch RIver</t>
  </si>
  <si>
    <t>37716STVBL1265E</t>
  </si>
  <si>
    <t>Neosho River</t>
  </si>
  <si>
    <t>74337GRNDR3MIEO</t>
  </si>
  <si>
    <t>Lake Superior</t>
  </si>
  <si>
    <t>49855PRSQS2701L</t>
  </si>
  <si>
    <t>Sugar Creek, Lake Springfield</t>
  </si>
  <si>
    <t>62707CTYWT3100S</t>
  </si>
  <si>
    <t>55613TCNTH8124W</t>
  </si>
  <si>
    <t>54610DRYLN500OL</t>
  </si>
  <si>
    <t>Monticello Reservoir</t>
  </si>
  <si>
    <t>75455MNTCLOFFFM</t>
  </si>
  <si>
    <t>Lake Ontario</t>
  </si>
  <si>
    <t>14012SSMRS7725L</t>
  </si>
  <si>
    <t>Cayuga Lake</t>
  </si>
  <si>
    <t>14882SCYGL228MI</t>
  </si>
  <si>
    <t>48183DTRTD4695W</t>
  </si>
  <si>
    <t>Nelson Lake</t>
  </si>
  <si>
    <t>58530MLTNR34012</t>
  </si>
  <si>
    <t>Paw Paw Creek</t>
  </si>
  <si>
    <t>26574MRCNBRTE17</t>
  </si>
  <si>
    <t>55721BSWLL1200N</t>
  </si>
  <si>
    <t>72132NTRGY1100W</t>
  </si>
  <si>
    <t>Unnamed waterbody</t>
  </si>
  <si>
    <t>52404PRRCR3300C</t>
  </si>
  <si>
    <t>72562NRGYN555PO</t>
  </si>
  <si>
    <t>53082DGWTR3739L</t>
  </si>
  <si>
    <t>Welsh Reservoir</t>
  </si>
  <si>
    <t>75686WLSHPFM173</t>
  </si>
  <si>
    <t>66044LWRNC1250N</t>
  </si>
  <si>
    <t>Lake Sangchris</t>
  </si>
  <si>
    <t>62540KNCDG4MILE</t>
  </si>
  <si>
    <t>Stony River</t>
  </si>
  <si>
    <t>26739MTSTRHC76B</t>
  </si>
  <si>
    <t>70760BGCJN9951C</t>
  </si>
  <si>
    <t>Patuxent River</t>
  </si>
  <si>
    <t>20608CHLKP25100</t>
  </si>
  <si>
    <t>Bridgeport Harbor</t>
  </si>
  <si>
    <t>06604BRDGP1ATLA</t>
  </si>
  <si>
    <t>Herrington Lake</t>
  </si>
  <si>
    <t>40310KNTCKCURDS</t>
  </si>
  <si>
    <t>North Santee River</t>
  </si>
  <si>
    <t>29440WNYHG661ST</t>
  </si>
  <si>
    <t>Honey Creek, Ohio River</t>
  </si>
  <si>
    <t>47635RCKPR2791N</t>
  </si>
  <si>
    <t>6225WPRRST1739N</t>
  </si>
  <si>
    <t>James River</t>
  </si>
  <si>
    <t>23836CHSTR500CO</t>
  </si>
  <si>
    <t>Ohio River, Lawrence Creek</t>
  </si>
  <si>
    <t>41056SPRLCRTE8</t>
  </si>
  <si>
    <t>48901LNSNG601IS</t>
  </si>
  <si>
    <t>Wateree River</t>
  </si>
  <si>
    <t>29044STHCR142WA</t>
  </si>
  <si>
    <t>Kyger Creek, Stingy Run, Turkey Run, Ohio River</t>
  </si>
  <si>
    <t>45620MRCNL7397N</t>
  </si>
  <si>
    <t>18237NRTHSRTE30</t>
  </si>
  <si>
    <t>Little Payne Creek</t>
  </si>
  <si>
    <t>33860TMPLC9995S</t>
  </si>
  <si>
    <t>Wisconsin River</t>
  </si>
  <si>
    <t>54474WSTNP2501M</t>
  </si>
  <si>
    <t>Monongahela River</t>
  </si>
  <si>
    <t>26541FRTMRRTE53</t>
  </si>
  <si>
    <t>43961FRSTNSTATE</t>
  </si>
  <si>
    <t>15077FRSTNOFFRT</t>
  </si>
  <si>
    <t>Tampa Bay</t>
  </si>
  <si>
    <t>33572TMPLC13031</t>
  </si>
  <si>
    <t>45153CNCNN1781U</t>
  </si>
  <si>
    <t>Village Creek, Warrior River</t>
  </si>
  <si>
    <t>35130LBMPW4250P</t>
  </si>
  <si>
    <t>Plum Creek, Allegheny River, Crooked Creek</t>
  </si>
  <si>
    <t>15774KYSTNRTE21</t>
  </si>
  <si>
    <t>West Fork Big Blue River</t>
  </si>
  <si>
    <t>68901WHLNNEHWY6</t>
  </si>
  <si>
    <t>52151LNSNG2320P</t>
  </si>
  <si>
    <t>37066STVGL1499S</t>
  </si>
  <si>
    <t>Hanaford Creek</t>
  </si>
  <si>
    <t>98531CNTRL913BI</t>
  </si>
  <si>
    <t>52601LLNTN4282S</t>
  </si>
  <si>
    <t>Catawba River, South Fork Catawba River</t>
  </si>
  <si>
    <t>28012DKNRG253PL</t>
  </si>
  <si>
    <t>Staunton River</t>
  </si>
  <si>
    <t>24534CLVRPRTE92</t>
  </si>
  <si>
    <t>Ohio River, Threemile Creek</t>
  </si>
  <si>
    <t>45144DYTNP745US</t>
  </si>
  <si>
    <t>St. John's River, Brown's Creek</t>
  </si>
  <si>
    <t>32226STJHN11201</t>
  </si>
  <si>
    <t>Northside Generating Station/St. John's River Power Park</t>
  </si>
  <si>
    <t>St. John's River</t>
  </si>
  <si>
    <t>32177SMNLGUSHWY</t>
  </si>
  <si>
    <t>Patapsco River</t>
  </si>
  <si>
    <t>21226BRNDN1000B</t>
  </si>
  <si>
    <t>Lake Rodemacher</t>
  </si>
  <si>
    <t>71447CLCCR275RO</t>
  </si>
  <si>
    <t>58571LLNDL3901H</t>
  </si>
  <si>
    <t>61554NCRNC13082</t>
  </si>
  <si>
    <t>Kanawha River, Bills Creek</t>
  </si>
  <si>
    <t>25213JHNMS1530W</t>
  </si>
  <si>
    <t>Red River, Mundy Bayou</t>
  </si>
  <si>
    <t>71052CLCCR963PO</t>
  </si>
  <si>
    <t>Diversion Canal</t>
  </si>
  <si>
    <t>29436CRSSG553CR</t>
  </si>
  <si>
    <t>Unnamed tributary of Bee Branch</t>
  </si>
  <si>
    <t>76629TXSNWHWY6</t>
  </si>
  <si>
    <t>15944CNMGHRTE20</t>
  </si>
  <si>
    <t>Etowah River</t>
  </si>
  <si>
    <t>30120BWNST317CO</t>
  </si>
  <si>
    <t>63869NWMDRSTJUD</t>
  </si>
  <si>
    <t>40006LSVLL487CO</t>
  </si>
  <si>
    <t>52761MSCTN1700I</t>
  </si>
  <si>
    <t>40272LSVLL14660</t>
  </si>
  <si>
    <t>Verdigris River</t>
  </si>
  <si>
    <t>Selenium (lbs)</t>
  </si>
  <si>
    <t>Chromium (lbs)</t>
  </si>
  <si>
    <t>Appendix F: Top Ten Plants that Released Toxic Metals to Waterways, According to 2015 Toxics Release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</si>
</sst>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b/>
      <sz val="14"/>
      <color rgb="FF003D7A"/>
      <name val="Gill Sans MT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1"/>
      <color theme="0"/>
      <name val="Gill Sans MT"/>
      <family val="2"/>
    </font>
    <font>
      <b/>
      <vertAlign val="superscript"/>
      <sz val="11"/>
      <color theme="0"/>
      <name val="Gill Sans MT"/>
      <family val="2"/>
    </font>
    <font>
      <b/>
      <i/>
      <sz val="11"/>
      <color rgb="FF003D7A"/>
      <name val="Gill Sans MT"/>
      <family val="2"/>
    </font>
    <font>
      <i/>
      <sz val="11"/>
      <color rgb="FF003D7A"/>
      <name val="Gill Sans MT"/>
      <family val="2"/>
    </font>
    <font>
      <b/>
      <sz val="11"/>
      <color theme="1"/>
      <name val="Gill Sans MT"/>
      <family val="2"/>
    </font>
    <font>
      <sz val="11"/>
      <name val="Calibri"/>
      <family val="2"/>
      <scheme val="minor"/>
    </font>
    <font>
      <vertAlign val="superscript"/>
      <sz val="11"/>
      <color theme="1"/>
      <name val="Gill Sans MT"/>
      <family val="2"/>
    </font>
    <font>
      <sz val="11"/>
      <color theme="0"/>
      <name val="Gill Sans MT"/>
      <family val="2"/>
    </font>
    <font>
      <i/>
      <sz val="10"/>
      <color theme="0"/>
      <name val="Gill Sans MT"/>
      <family val="2"/>
    </font>
    <font>
      <sz val="11"/>
      <color rgb="FFFF0000"/>
      <name val="Gill Sans MT"/>
      <family val="2"/>
    </font>
    <font>
      <b/>
      <sz val="11"/>
      <color theme="1"/>
      <name val="Calibri"/>
      <family val="2"/>
      <scheme val="minor"/>
    </font>
    <font>
      <sz val="11"/>
      <color rgb="FF000000"/>
      <name val="Gill Sans MT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u/>
      <sz val="11"/>
      <color theme="0"/>
      <name val="Gill Sans MT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188B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188B5"/>
        <bgColor rgb="FF3188B5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3D7A"/>
      </bottom>
      <diagonal/>
    </border>
    <border>
      <left/>
      <right/>
      <top style="medium">
        <color rgb="FF003D7A"/>
      </top>
      <bottom style="medium">
        <color rgb="FF003D7A"/>
      </bottom>
      <diagonal/>
    </border>
    <border>
      <left/>
      <right/>
      <top style="medium">
        <color rgb="FF003D7A"/>
      </top>
      <bottom/>
      <diagonal/>
    </border>
    <border>
      <left/>
      <right style="thin">
        <color theme="0"/>
      </right>
      <top style="medium">
        <color rgb="FF003D7A"/>
      </top>
      <bottom/>
      <diagonal/>
    </border>
    <border>
      <left style="thin">
        <color theme="0"/>
      </left>
      <right/>
      <top style="medium">
        <color rgb="FF003D7A"/>
      </top>
      <bottom style="thin">
        <color theme="0"/>
      </bottom>
      <diagonal/>
    </border>
    <border>
      <left/>
      <right/>
      <top style="medium">
        <color rgb="FF003D7A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rgb="FF003D7A"/>
      </bottom>
      <diagonal/>
    </border>
    <border>
      <left/>
      <right style="thin">
        <color rgb="FF003D7A"/>
      </right>
      <top/>
      <bottom/>
      <diagonal/>
    </border>
    <border>
      <left/>
      <right style="thin">
        <color rgb="FF003D7A"/>
      </right>
      <top/>
      <bottom style="medium">
        <color rgb="FF003D7A"/>
      </bottom>
      <diagonal/>
    </border>
    <border>
      <left/>
      <right style="thin">
        <color rgb="FF003D7A"/>
      </right>
      <top style="medium">
        <color rgb="FF003D7A"/>
      </top>
      <bottom/>
      <diagonal/>
    </border>
    <border>
      <left style="thin">
        <color rgb="FF003D7A"/>
      </left>
      <right/>
      <top style="medium">
        <color rgb="FF003D7A"/>
      </top>
      <bottom/>
      <diagonal/>
    </border>
  </borders>
  <cellStyleXfs count="2">
    <xf numFmtId="0" fontId="0" fillId="0" borderId="0"/>
    <xf numFmtId="0" fontId="16" fillId="0" borderId="0"/>
  </cellStyleXfs>
  <cellXfs count="156">
    <xf numFmtId="0" fontId="0" fillId="0" borderId="0" xfId="0"/>
    <xf numFmtId="0" fontId="1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11" fillId="2" borderId="0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Fill="1" applyBorder="1"/>
    <xf numFmtId="0" fontId="1" fillId="0" borderId="0" xfId="0" applyFont="1"/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1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6" fillId="0" borderId="0" xfId="1" applyFont="1" applyBorder="1" applyAlignment="1"/>
    <xf numFmtId="0" fontId="17" fillId="0" borderId="0" xfId="1" applyFont="1" applyBorder="1" applyAlignment="1"/>
    <xf numFmtId="0" fontId="15" fillId="0" borderId="10" xfId="1" applyFont="1" applyBorder="1" applyAlignment="1"/>
    <xf numFmtId="0" fontId="15" fillId="0" borderId="1" xfId="1" applyFont="1" applyBorder="1" applyAlignment="1"/>
    <xf numFmtId="0" fontId="15" fillId="0" borderId="1" xfId="1" applyFont="1" applyBorder="1" applyAlignment="1">
      <alignment horizontal="right"/>
    </xf>
    <xf numFmtId="0" fontId="15" fillId="0" borderId="9" xfId="1" applyFont="1" applyBorder="1" applyAlignment="1"/>
    <xf numFmtId="0" fontId="15" fillId="0" borderId="0" xfId="1" applyFont="1" applyBorder="1" applyAlignment="1">
      <alignment horizontal="right"/>
    </xf>
    <xf numFmtId="0" fontId="15" fillId="0" borderId="0" xfId="1" applyFont="1" applyBorder="1" applyAlignment="1"/>
    <xf numFmtId="3" fontId="15" fillId="0" borderId="9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5" fillId="0" borderId="9" xfId="1" applyFont="1" applyBorder="1" applyAlignment="1">
      <alignment horizontal="right"/>
    </xf>
    <xf numFmtId="3" fontId="15" fillId="0" borderId="9" xfId="1" applyNumberFormat="1" applyFont="1" applyBorder="1" applyAlignment="1"/>
    <xf numFmtId="4" fontId="15" fillId="0" borderId="9" xfId="1" applyNumberFormat="1" applyFont="1" applyBorder="1" applyAlignment="1">
      <alignment horizontal="right"/>
    </xf>
    <xf numFmtId="0" fontId="15" fillId="5" borderId="0" xfId="1" applyFont="1" applyFill="1" applyBorder="1" applyAlignment="1"/>
    <xf numFmtId="0" fontId="15" fillId="0" borderId="3" xfId="1" applyFont="1" applyBorder="1" applyAlignment="1">
      <alignment horizontal="right"/>
    </xf>
    <xf numFmtId="0" fontId="15" fillId="0" borderId="11" xfId="1" applyFont="1" applyBorder="1" applyAlignment="1"/>
    <xf numFmtId="0" fontId="4" fillId="4" borderId="10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4" fillId="4" borderId="0" xfId="1" applyFont="1" applyFill="1" applyBorder="1" applyAlignment="1">
      <alignment horizontal="center" wrapText="1"/>
    </xf>
    <xf numFmtId="0" fontId="4" fillId="2" borderId="10" xfId="1" applyFont="1" applyFill="1" applyBorder="1" applyAlignment="1">
      <alignment vertical="center"/>
    </xf>
    <xf numFmtId="0" fontId="4" fillId="2" borderId="1" xfId="1" applyFont="1" applyFill="1" applyBorder="1" applyAlignment="1"/>
    <xf numFmtId="0" fontId="4" fillId="4" borderId="1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4" fillId="4" borderId="0" xfId="1" applyFont="1" applyFill="1" applyBorder="1" applyAlignment="1"/>
    <xf numFmtId="0" fontId="4" fillId="4" borderId="3" xfId="1" applyFont="1" applyFill="1" applyBorder="1" applyAlignment="1">
      <alignment vertical="center"/>
    </xf>
    <xf numFmtId="0" fontId="17" fillId="0" borderId="1" xfId="1" applyFont="1" applyBorder="1" applyAlignment="1"/>
    <xf numFmtId="0" fontId="19" fillId="0" borderId="1" xfId="1" applyFont="1" applyBorder="1" applyAlignment="1"/>
    <xf numFmtId="0" fontId="1" fillId="0" borderId="0" xfId="1" applyFont="1" applyBorder="1" applyAlignment="1">
      <alignment vertical="top"/>
    </xf>
    <xf numFmtId="0" fontId="3" fillId="0" borderId="9" xfId="1" applyFont="1" applyBorder="1" applyAlignment="1"/>
    <xf numFmtId="0" fontId="3" fillId="0" borderId="0" xfId="1" applyFont="1" applyBorder="1" applyAlignment="1"/>
    <xf numFmtId="0" fontId="15" fillId="0" borderId="9" xfId="1" applyFont="1" applyFill="1" applyBorder="1" applyAlignment="1"/>
    <xf numFmtId="0" fontId="18" fillId="4" borderId="12" xfId="1" applyFont="1" applyFill="1" applyBorder="1" applyAlignment="1">
      <alignment horizontal="center"/>
    </xf>
    <xf numFmtId="0" fontId="18" fillId="4" borderId="11" xfId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5" fillId="0" borderId="10" xfId="1" applyNumberFormat="1" applyFont="1" applyBorder="1" applyAlignment="1">
      <alignment horizontal="right"/>
    </xf>
    <xf numFmtId="0" fontId="4" fillId="0" borderId="0" xfId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right"/>
    </xf>
    <xf numFmtId="0" fontId="15" fillId="0" borderId="0" xfId="1" applyFont="1" applyFill="1" applyBorder="1" applyAlignment="1"/>
    <xf numFmtId="3" fontId="15" fillId="0" borderId="0" xfId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vertical="center" wrapText="1"/>
    </xf>
    <xf numFmtId="0" fontId="0" fillId="3" borderId="0" xfId="0" applyFill="1" applyAlignment="1">
      <alignment horizontal="center"/>
    </xf>
    <xf numFmtId="0" fontId="15" fillId="3" borderId="0" xfId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3" fontId="15" fillId="0" borderId="0" xfId="1" applyNumberFormat="1" applyFont="1" applyBorder="1" applyAlignment="1"/>
    <xf numFmtId="3" fontId="15" fillId="3" borderId="0" xfId="1" applyNumberFormat="1" applyFont="1" applyFill="1" applyBorder="1" applyAlignment="1"/>
    <xf numFmtId="0" fontId="1" fillId="0" borderId="0" xfId="0" applyFont="1" applyAlignment="1">
      <alignment horizontal="left"/>
    </xf>
    <xf numFmtId="0" fontId="15" fillId="0" borderId="0" xfId="1" applyFont="1" applyBorder="1" applyAlignment="1">
      <alignment horizontal="center"/>
    </xf>
    <xf numFmtId="0" fontId="15" fillId="3" borderId="0" xfId="1" applyFont="1" applyFill="1" applyBorder="1" applyAlignment="1">
      <alignment horizontal="center"/>
    </xf>
    <xf numFmtId="4" fontId="15" fillId="0" borderId="10" xfId="1" applyNumberFormat="1" applyFont="1" applyBorder="1" applyAlignment="1">
      <alignment horizontal="right"/>
    </xf>
    <xf numFmtId="0" fontId="15" fillId="0" borderId="10" xfId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D7A"/>
      <color rgb="FF3188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tabSelected="1" workbookViewId="0">
      <pane ySplit="4" topLeftCell="A5" activePane="bottomLeft" state="frozen"/>
      <selection pane="bottomLeft"/>
    </sheetView>
  </sheetViews>
  <sheetFormatPr defaultColWidth="14.42578125" defaultRowHeight="15.75" customHeight="1" x14ac:dyDescent="0.2"/>
  <cols>
    <col min="1" max="1" width="59.7109375" style="93" customWidth="1"/>
    <col min="2" max="2" width="52.5703125" style="93" bestFit="1" customWidth="1"/>
    <col min="3" max="3" width="18.7109375" style="93" bestFit="1" customWidth="1"/>
    <col min="4" max="4" width="8.5703125" style="93" bestFit="1" customWidth="1"/>
    <col min="5" max="5" width="22.85546875" style="93" hidden="1" customWidth="1"/>
    <col min="6" max="6" width="58.42578125" style="93" bestFit="1" customWidth="1"/>
    <col min="7" max="7" width="18" style="93" customWidth="1"/>
    <col min="8" max="8" width="18.42578125" style="93" customWidth="1"/>
    <col min="9" max="9" width="20.28515625" style="93" customWidth="1"/>
    <col min="10" max="10" width="17.140625" style="93" customWidth="1"/>
    <col min="11" max="11" width="18" style="93" customWidth="1"/>
    <col min="12" max="12" width="15.28515625" style="93" customWidth="1"/>
    <col min="13" max="13" width="15.7109375" style="93" customWidth="1"/>
    <col min="14" max="14" width="15.42578125" style="93" customWidth="1"/>
    <col min="15" max="15" width="17.28515625" style="93" customWidth="1"/>
    <col min="16" max="16" width="18.7109375" style="93" customWidth="1"/>
    <col min="17" max="17" width="19.140625" style="93" customWidth="1"/>
    <col min="18" max="18" width="15.7109375" style="93" customWidth="1"/>
    <col min="19" max="16384" width="14.42578125" style="93"/>
  </cols>
  <sheetData>
    <row r="1" spans="1:18" ht="21.75" x14ac:dyDescent="0.25">
      <c r="A1" s="120" t="s">
        <v>824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thickBot="1" x14ac:dyDescent="0.3">
      <c r="A2" s="118"/>
      <c r="B2" s="119"/>
      <c r="C2" s="119"/>
      <c r="D2" s="119"/>
      <c r="E2" s="119"/>
      <c r="F2" s="119"/>
      <c r="G2" s="119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17.25" x14ac:dyDescent="0.35">
      <c r="A3" s="117"/>
      <c r="B3" s="117"/>
      <c r="C3" s="117"/>
      <c r="D3" s="117"/>
      <c r="E3" s="116"/>
      <c r="F3" s="115"/>
      <c r="G3" s="124" t="s">
        <v>637</v>
      </c>
      <c r="H3" s="125"/>
      <c r="I3" s="124" t="s">
        <v>638</v>
      </c>
      <c r="J3" s="125"/>
      <c r="K3" s="124" t="s">
        <v>639</v>
      </c>
      <c r="L3" s="125"/>
      <c r="M3" s="124" t="s">
        <v>640</v>
      </c>
      <c r="N3" s="125"/>
      <c r="O3" s="124" t="s">
        <v>641</v>
      </c>
      <c r="P3" s="125"/>
      <c r="Q3" s="124" t="s">
        <v>647</v>
      </c>
      <c r="R3" s="125"/>
    </row>
    <row r="4" spans="1:18" ht="52.5" thickBot="1" x14ac:dyDescent="0.4">
      <c r="A4" s="114" t="s">
        <v>0</v>
      </c>
      <c r="B4" s="114" t="s">
        <v>1</v>
      </c>
      <c r="C4" s="114" t="s">
        <v>658</v>
      </c>
      <c r="D4" s="114" t="s">
        <v>601</v>
      </c>
      <c r="E4" s="113"/>
      <c r="F4" s="112" t="s">
        <v>828</v>
      </c>
      <c r="G4" s="111" t="s">
        <v>642</v>
      </c>
      <c r="H4" s="109" t="s">
        <v>643</v>
      </c>
      <c r="I4" s="110" t="s">
        <v>642</v>
      </c>
      <c r="J4" s="109" t="s">
        <v>643</v>
      </c>
      <c r="K4" s="110" t="s">
        <v>642</v>
      </c>
      <c r="L4" s="109" t="s">
        <v>643</v>
      </c>
      <c r="M4" s="110" t="s">
        <v>642</v>
      </c>
      <c r="N4" s="109" t="s">
        <v>643</v>
      </c>
      <c r="O4" s="110" t="s">
        <v>642</v>
      </c>
      <c r="P4" s="109" t="s">
        <v>643</v>
      </c>
      <c r="Q4" s="110" t="s">
        <v>642</v>
      </c>
      <c r="R4" s="109" t="s">
        <v>643</v>
      </c>
    </row>
    <row r="5" spans="1:18" ht="17.25" x14ac:dyDescent="0.35">
      <c r="A5" s="100" t="s">
        <v>300</v>
      </c>
      <c r="B5" s="100" t="s">
        <v>309</v>
      </c>
      <c r="C5" s="100" t="s">
        <v>729</v>
      </c>
      <c r="D5" s="100" t="s">
        <v>613</v>
      </c>
      <c r="E5" s="100" t="s">
        <v>989</v>
      </c>
      <c r="F5" s="108" t="s">
        <v>988</v>
      </c>
      <c r="G5" s="107">
        <v>5</v>
      </c>
      <c r="H5" s="101">
        <v>130000</v>
      </c>
      <c r="I5" s="99">
        <v>990</v>
      </c>
      <c r="J5" s="101">
        <v>100000</v>
      </c>
      <c r="K5" s="99">
        <v>0.3</v>
      </c>
      <c r="L5" s="105">
        <v>41072.5</v>
      </c>
      <c r="M5" s="100"/>
      <c r="N5" s="103">
        <v>384.5</v>
      </c>
      <c r="O5" s="100"/>
      <c r="P5" s="98"/>
      <c r="Q5" s="102">
        <v>18357</v>
      </c>
      <c r="R5" s="101">
        <v>2033457</v>
      </c>
    </row>
    <row r="6" spans="1:18" ht="17.25" x14ac:dyDescent="0.35">
      <c r="A6" s="100" t="s">
        <v>300</v>
      </c>
      <c r="B6" s="100" t="s">
        <v>301</v>
      </c>
      <c r="C6" s="100" t="s">
        <v>680</v>
      </c>
      <c r="D6" s="100" t="s">
        <v>613</v>
      </c>
      <c r="E6" s="100" t="s">
        <v>987</v>
      </c>
      <c r="F6" s="121" t="s">
        <v>986</v>
      </c>
      <c r="G6" s="100"/>
      <c r="H6" s="98"/>
      <c r="I6" s="99">
        <v>590</v>
      </c>
      <c r="J6" s="101">
        <v>30000</v>
      </c>
      <c r="K6" s="99">
        <v>0.3</v>
      </c>
      <c r="L6" s="105">
        <v>12553.4</v>
      </c>
      <c r="M6" s="100"/>
      <c r="N6" s="103">
        <v>138.4</v>
      </c>
      <c r="O6" s="100"/>
      <c r="P6" s="98"/>
      <c r="Q6" s="102">
        <v>15832</v>
      </c>
      <c r="R6" s="101">
        <v>1069692</v>
      </c>
    </row>
    <row r="7" spans="1:18" ht="17.25" x14ac:dyDescent="0.35">
      <c r="A7" s="100" t="s">
        <v>119</v>
      </c>
      <c r="B7" s="100" t="s">
        <v>120</v>
      </c>
      <c r="C7" s="100" t="s">
        <v>694</v>
      </c>
      <c r="D7" s="100" t="s">
        <v>613</v>
      </c>
      <c r="E7" s="100" t="s">
        <v>859</v>
      </c>
      <c r="F7" s="121" t="s">
        <v>860</v>
      </c>
      <c r="G7" s="100"/>
      <c r="H7" s="98"/>
      <c r="I7" s="99">
        <v>250</v>
      </c>
      <c r="J7" s="103">
        <v>2700</v>
      </c>
      <c r="K7" s="99">
        <v>146</v>
      </c>
      <c r="L7" s="101">
        <v>2220</v>
      </c>
      <c r="M7" s="99">
        <v>14.2</v>
      </c>
      <c r="N7" s="103">
        <v>40</v>
      </c>
      <c r="O7" s="100"/>
      <c r="P7" s="98"/>
      <c r="Q7" s="102">
        <v>1870</v>
      </c>
      <c r="R7" s="101">
        <v>124760</v>
      </c>
    </row>
    <row r="8" spans="1:18" ht="17.25" x14ac:dyDescent="0.35">
      <c r="A8" s="100" t="s">
        <v>300</v>
      </c>
      <c r="B8" s="100" t="s">
        <v>391</v>
      </c>
      <c r="C8" s="100" t="s">
        <v>728</v>
      </c>
      <c r="D8" s="100" t="s">
        <v>613</v>
      </c>
      <c r="E8" s="100" t="s">
        <v>983</v>
      </c>
      <c r="F8" s="98" t="s">
        <v>982</v>
      </c>
      <c r="G8" s="99">
        <v>281</v>
      </c>
      <c r="H8" s="103">
        <v>9800</v>
      </c>
      <c r="I8" s="99">
        <v>190</v>
      </c>
      <c r="J8" s="101">
        <v>15000</v>
      </c>
      <c r="K8" s="99">
        <v>0.1</v>
      </c>
      <c r="L8" s="101">
        <v>6492</v>
      </c>
      <c r="M8" s="100"/>
      <c r="N8" s="103">
        <v>22.3</v>
      </c>
      <c r="O8" s="100"/>
      <c r="P8" s="98"/>
      <c r="Q8" s="102">
        <v>13686</v>
      </c>
      <c r="R8" s="101">
        <v>193314</v>
      </c>
    </row>
    <row r="9" spans="1:18" ht="17.25" x14ac:dyDescent="0.35">
      <c r="A9" s="100" t="s">
        <v>300</v>
      </c>
      <c r="B9" s="100" t="s">
        <v>537</v>
      </c>
      <c r="C9" s="100" t="s">
        <v>666</v>
      </c>
      <c r="D9" s="100" t="s">
        <v>613</v>
      </c>
      <c r="E9" s="100" t="s">
        <v>1091</v>
      </c>
      <c r="F9" s="98" t="s">
        <v>1090</v>
      </c>
      <c r="G9" s="100"/>
      <c r="H9" s="98"/>
      <c r="I9" s="99">
        <v>27</v>
      </c>
      <c r="J9" s="101">
        <v>29000</v>
      </c>
      <c r="K9" s="99">
        <v>13.7</v>
      </c>
      <c r="L9" s="105">
        <v>12334.5</v>
      </c>
      <c r="M9" s="99">
        <v>0.5</v>
      </c>
      <c r="N9" s="103">
        <v>141.30000000000001</v>
      </c>
      <c r="O9" s="99">
        <v>206</v>
      </c>
      <c r="P9" s="101">
        <v>4300</v>
      </c>
      <c r="Q9" s="102">
        <v>7150</v>
      </c>
      <c r="R9" s="101">
        <v>2829776</v>
      </c>
    </row>
    <row r="10" spans="1:18" ht="17.25" x14ac:dyDescent="0.35">
      <c r="A10" s="100" t="s">
        <v>159</v>
      </c>
      <c r="B10" s="100" t="s">
        <v>332</v>
      </c>
      <c r="C10" s="100" t="s">
        <v>735</v>
      </c>
      <c r="D10" s="100" t="s">
        <v>618</v>
      </c>
      <c r="E10" s="100" t="s">
        <v>1048</v>
      </c>
      <c r="F10" s="121" t="s">
        <v>834</v>
      </c>
      <c r="G10" s="100"/>
      <c r="H10" s="98"/>
      <c r="I10" s="99">
        <v>110</v>
      </c>
      <c r="J10" s="98"/>
      <c r="K10" s="99">
        <v>13.2</v>
      </c>
      <c r="L10" s="98"/>
      <c r="M10" s="99">
        <v>0.05</v>
      </c>
      <c r="N10" s="98"/>
      <c r="O10" s="100"/>
      <c r="P10" s="98"/>
      <c r="Q10" s="99">
        <v>593</v>
      </c>
      <c r="R10" s="98"/>
    </row>
    <row r="11" spans="1:18" ht="17.25" x14ac:dyDescent="0.35">
      <c r="A11" s="100" t="s">
        <v>159</v>
      </c>
      <c r="B11" s="100" t="s">
        <v>372</v>
      </c>
      <c r="C11" s="100" t="s">
        <v>666</v>
      </c>
      <c r="D11" s="100" t="s">
        <v>618</v>
      </c>
      <c r="E11" s="100" t="s">
        <v>1045</v>
      </c>
      <c r="F11" s="121" t="s">
        <v>889</v>
      </c>
      <c r="G11" s="100"/>
      <c r="H11" s="98"/>
      <c r="I11" s="99">
        <v>66</v>
      </c>
      <c r="J11" s="98"/>
      <c r="K11" s="100"/>
      <c r="L11" s="98"/>
      <c r="M11" s="99">
        <v>2.7E-2</v>
      </c>
      <c r="N11" s="98"/>
      <c r="O11" s="100"/>
      <c r="P11" s="98"/>
      <c r="Q11" s="102">
        <v>4174</v>
      </c>
      <c r="R11" s="98"/>
    </row>
    <row r="12" spans="1:18" ht="17.25" x14ac:dyDescent="0.35">
      <c r="A12" s="100" t="s">
        <v>269</v>
      </c>
      <c r="B12" s="100" t="s">
        <v>270</v>
      </c>
      <c r="C12" s="100" t="s">
        <v>769</v>
      </c>
      <c r="D12" s="100" t="s">
        <v>618</v>
      </c>
      <c r="E12" s="100" t="s">
        <v>990</v>
      </c>
      <c r="F12" s="121" t="s">
        <v>951</v>
      </c>
      <c r="G12" s="100"/>
      <c r="H12" s="98"/>
      <c r="I12" s="99">
        <v>6</v>
      </c>
      <c r="J12" s="98"/>
      <c r="K12" s="99">
        <v>0.4</v>
      </c>
      <c r="L12" s="98"/>
      <c r="M12" s="100"/>
      <c r="N12" s="98"/>
      <c r="O12" s="100"/>
      <c r="P12" s="98"/>
      <c r="Q12" s="99">
        <v>126</v>
      </c>
      <c r="R12" s="98"/>
    </row>
    <row r="13" spans="1:18" ht="17.25" x14ac:dyDescent="0.35">
      <c r="A13" s="100" t="s">
        <v>216</v>
      </c>
      <c r="B13" s="100" t="s">
        <v>217</v>
      </c>
      <c r="C13" s="100" t="s">
        <v>671</v>
      </c>
      <c r="D13" s="100" t="s">
        <v>618</v>
      </c>
      <c r="E13" s="100" t="s">
        <v>1009</v>
      </c>
      <c r="F13" s="121" t="s">
        <v>1008</v>
      </c>
      <c r="G13" s="100"/>
      <c r="H13" s="98"/>
      <c r="I13" s="100"/>
      <c r="J13" s="98"/>
      <c r="K13" s="99">
        <v>5</v>
      </c>
      <c r="L13" s="103">
        <v>708</v>
      </c>
      <c r="M13" s="100"/>
      <c r="N13" s="103">
        <v>8</v>
      </c>
      <c r="O13" s="100"/>
      <c r="P13" s="98"/>
      <c r="Q13" s="102">
        <v>7895</v>
      </c>
      <c r="R13" s="101">
        <v>185216</v>
      </c>
    </row>
    <row r="14" spans="1:18" ht="17.25" x14ac:dyDescent="0.35">
      <c r="A14" s="100" t="s">
        <v>216</v>
      </c>
      <c r="B14" s="100" t="s">
        <v>228</v>
      </c>
      <c r="C14" s="100" t="s">
        <v>674</v>
      </c>
      <c r="D14" s="100" t="s">
        <v>618</v>
      </c>
      <c r="E14" s="100" t="s">
        <v>994</v>
      </c>
      <c r="F14" s="121" t="s">
        <v>993</v>
      </c>
      <c r="G14" s="100"/>
      <c r="H14" s="98"/>
      <c r="I14" s="100"/>
      <c r="J14" s="98"/>
      <c r="K14" s="99">
        <v>0.7</v>
      </c>
      <c r="L14" s="98"/>
      <c r="M14" s="100"/>
      <c r="N14" s="98"/>
      <c r="O14" s="100"/>
      <c r="P14" s="98"/>
      <c r="Q14" s="102">
        <v>2726</v>
      </c>
      <c r="R14" s="98"/>
    </row>
    <row r="15" spans="1:18" ht="17.25" x14ac:dyDescent="0.35">
      <c r="A15" s="100" t="s">
        <v>58</v>
      </c>
      <c r="B15" s="100" t="s">
        <v>59</v>
      </c>
      <c r="C15" s="100" t="s">
        <v>773</v>
      </c>
      <c r="D15" s="100" t="s">
        <v>645</v>
      </c>
      <c r="E15" s="100" t="s">
        <v>936</v>
      </c>
      <c r="F15" s="121" t="s">
        <v>935</v>
      </c>
      <c r="G15" s="100"/>
      <c r="H15" s="98"/>
      <c r="I15" s="100"/>
      <c r="J15" s="98"/>
      <c r="K15" s="100"/>
      <c r="L15" s="103">
        <v>282.8</v>
      </c>
      <c r="M15" s="100"/>
      <c r="N15" s="103">
        <v>1.9</v>
      </c>
      <c r="O15" s="100"/>
      <c r="P15" s="98"/>
      <c r="Q15" s="99">
        <v>59</v>
      </c>
      <c r="R15" s="101">
        <v>13713</v>
      </c>
    </row>
    <row r="16" spans="1:18" ht="17.25" x14ac:dyDescent="0.35">
      <c r="A16" s="100" t="s">
        <v>17</v>
      </c>
      <c r="B16" s="100" t="s">
        <v>428</v>
      </c>
      <c r="C16" s="100" t="s">
        <v>783</v>
      </c>
      <c r="D16" s="100" t="s">
        <v>645</v>
      </c>
      <c r="E16" s="100" t="s">
        <v>927</v>
      </c>
      <c r="F16" s="121" t="s">
        <v>926</v>
      </c>
      <c r="G16" s="100"/>
      <c r="H16" s="98"/>
      <c r="I16" s="100"/>
      <c r="J16" s="103">
        <v>0.5</v>
      </c>
      <c r="K16" s="100"/>
      <c r="L16" s="103">
        <v>1.9</v>
      </c>
      <c r="M16" s="100"/>
      <c r="N16" s="98"/>
      <c r="O16" s="100"/>
      <c r="P16" s="98"/>
      <c r="Q16" s="99">
        <v>2</v>
      </c>
      <c r="R16" s="103">
        <v>27</v>
      </c>
    </row>
    <row r="17" spans="1:18" ht="17.25" x14ac:dyDescent="0.35">
      <c r="A17" s="100" t="s">
        <v>58</v>
      </c>
      <c r="B17" s="100" t="s">
        <v>445</v>
      </c>
      <c r="C17" s="100" t="s">
        <v>772</v>
      </c>
      <c r="D17" s="100" t="s">
        <v>645</v>
      </c>
      <c r="E17" s="100" t="s">
        <v>918</v>
      </c>
      <c r="F17" s="121" t="s">
        <v>917</v>
      </c>
      <c r="G17" s="100"/>
      <c r="H17" s="98"/>
      <c r="I17" s="100"/>
      <c r="J17" s="98"/>
      <c r="K17" s="100"/>
      <c r="L17" s="98"/>
      <c r="M17" s="100"/>
      <c r="N17" s="98"/>
      <c r="O17" s="100"/>
      <c r="P17" s="98"/>
      <c r="Q17" s="99">
        <v>548</v>
      </c>
      <c r="R17" s="98"/>
    </row>
    <row r="18" spans="1:18" ht="17.25" x14ac:dyDescent="0.35">
      <c r="A18" s="100" t="s">
        <v>32</v>
      </c>
      <c r="B18" s="100" t="s">
        <v>33</v>
      </c>
      <c r="C18" s="100" t="s">
        <v>771</v>
      </c>
      <c r="D18" s="100" t="s">
        <v>619</v>
      </c>
      <c r="E18" s="100" t="s">
        <v>1061</v>
      </c>
      <c r="F18" s="121" t="s">
        <v>1060</v>
      </c>
      <c r="G18" s="100"/>
      <c r="H18" s="98"/>
      <c r="I18" s="100"/>
      <c r="J18" s="98"/>
      <c r="K18" s="99">
        <v>1.4</v>
      </c>
      <c r="L18" s="98"/>
      <c r="M18" s="99">
        <v>0.1</v>
      </c>
      <c r="N18" s="98"/>
      <c r="O18" s="100"/>
      <c r="P18" s="98"/>
      <c r="Q18" s="99">
        <v>1.5</v>
      </c>
      <c r="R18" s="98"/>
    </row>
    <row r="19" spans="1:18" ht="17.25" x14ac:dyDescent="0.35">
      <c r="A19" s="100" t="s">
        <v>208</v>
      </c>
      <c r="B19" s="100" t="s">
        <v>209</v>
      </c>
      <c r="C19" s="100" t="s">
        <v>732</v>
      </c>
      <c r="D19" s="100" t="s">
        <v>616</v>
      </c>
      <c r="E19" s="100" t="s">
        <v>1003</v>
      </c>
      <c r="F19" s="98" t="s">
        <v>1002</v>
      </c>
      <c r="G19" s="99">
        <v>27</v>
      </c>
      <c r="H19" s="98"/>
      <c r="I19" s="99">
        <v>687</v>
      </c>
      <c r="J19" s="98"/>
      <c r="K19" s="99">
        <v>3.4</v>
      </c>
      <c r="L19" s="98"/>
      <c r="M19" s="100"/>
      <c r="N19" s="98"/>
      <c r="O19" s="100"/>
      <c r="P19" s="98"/>
      <c r="Q19" s="102">
        <v>2287</v>
      </c>
      <c r="R19" s="98"/>
    </row>
    <row r="20" spans="1:18" ht="17.25" x14ac:dyDescent="0.35">
      <c r="A20" s="100" t="s">
        <v>211</v>
      </c>
      <c r="B20" s="100" t="s">
        <v>1109</v>
      </c>
      <c r="C20" s="100" t="s">
        <v>779</v>
      </c>
      <c r="D20" s="100" t="s">
        <v>616</v>
      </c>
      <c r="E20" s="100" t="s">
        <v>1108</v>
      </c>
      <c r="F20" s="98" t="s">
        <v>1107</v>
      </c>
      <c r="G20" s="99">
        <v>24</v>
      </c>
      <c r="H20" s="103">
        <v>6</v>
      </c>
      <c r="I20" s="99">
        <v>168</v>
      </c>
      <c r="J20" s="103">
        <v>85</v>
      </c>
      <c r="K20" s="99">
        <v>76</v>
      </c>
      <c r="L20" s="103">
        <v>1</v>
      </c>
      <c r="M20" s="99">
        <v>1</v>
      </c>
      <c r="N20" s="98"/>
      <c r="O20" s="100"/>
      <c r="P20" s="98"/>
      <c r="Q20" s="102">
        <v>10644</v>
      </c>
      <c r="R20" s="101">
        <v>1960</v>
      </c>
    </row>
    <row r="21" spans="1:18" ht="17.25" x14ac:dyDescent="0.35">
      <c r="A21" s="100" t="s">
        <v>52</v>
      </c>
      <c r="B21" s="100" t="s">
        <v>430</v>
      </c>
      <c r="C21" s="100" t="s">
        <v>781</v>
      </c>
      <c r="D21" s="100" t="s">
        <v>616</v>
      </c>
      <c r="E21" s="100" t="s">
        <v>1088</v>
      </c>
      <c r="F21" s="121" t="s">
        <v>1087</v>
      </c>
      <c r="G21" s="100"/>
      <c r="H21" s="98"/>
      <c r="I21" s="99">
        <v>14</v>
      </c>
      <c r="J21" s="98"/>
      <c r="K21" s="99">
        <v>0.5</v>
      </c>
      <c r="L21" s="98"/>
      <c r="M21" s="99">
        <v>0.4</v>
      </c>
      <c r="N21" s="98"/>
      <c r="O21" s="100"/>
      <c r="P21" s="98"/>
      <c r="Q21" s="102">
        <v>1186</v>
      </c>
      <c r="R21" s="98"/>
    </row>
    <row r="22" spans="1:18" ht="17.25" x14ac:dyDescent="0.35">
      <c r="A22" s="100" t="s">
        <v>425</v>
      </c>
      <c r="B22" s="100" t="s">
        <v>426</v>
      </c>
      <c r="C22" s="100" t="s">
        <v>669</v>
      </c>
      <c r="D22" s="100" t="s">
        <v>616</v>
      </c>
      <c r="E22" s="100" t="s">
        <v>1111</v>
      </c>
      <c r="F22" s="98" t="s">
        <v>1110</v>
      </c>
      <c r="G22" s="99">
        <v>8</v>
      </c>
      <c r="H22" s="98"/>
      <c r="I22" s="99">
        <v>8</v>
      </c>
      <c r="J22" s="98"/>
      <c r="K22" s="100"/>
      <c r="L22" s="98"/>
      <c r="M22" s="99">
        <v>1.1000000000000001</v>
      </c>
      <c r="N22" s="98"/>
      <c r="O22" s="100"/>
      <c r="P22" s="98"/>
      <c r="Q22" s="102">
        <v>7502</v>
      </c>
      <c r="R22" s="98"/>
    </row>
    <row r="23" spans="1:18" ht="17.25" x14ac:dyDescent="0.35">
      <c r="A23" s="100" t="s">
        <v>52</v>
      </c>
      <c r="B23" s="100" t="s">
        <v>53</v>
      </c>
      <c r="C23" s="100" t="s">
        <v>53</v>
      </c>
      <c r="D23" s="100" t="s">
        <v>616</v>
      </c>
      <c r="E23" s="100" t="s">
        <v>1080</v>
      </c>
      <c r="F23" s="121" t="s">
        <v>1079</v>
      </c>
      <c r="G23" s="100"/>
      <c r="H23" s="98"/>
      <c r="I23" s="100"/>
      <c r="J23" s="98"/>
      <c r="K23" s="99">
        <v>1</v>
      </c>
      <c r="L23" s="98"/>
      <c r="M23" s="99">
        <v>0.3</v>
      </c>
      <c r="N23" s="98"/>
      <c r="O23" s="100"/>
      <c r="P23" s="98"/>
      <c r="Q23" s="99">
        <v>251</v>
      </c>
      <c r="R23" s="103">
        <v>5</v>
      </c>
    </row>
    <row r="24" spans="1:18" ht="17.25" x14ac:dyDescent="0.35">
      <c r="A24" s="100" t="s">
        <v>477</v>
      </c>
      <c r="B24" s="100" t="s">
        <v>478</v>
      </c>
      <c r="C24" s="100" t="s">
        <v>717</v>
      </c>
      <c r="D24" s="100" t="s">
        <v>616</v>
      </c>
      <c r="E24" s="100" t="s">
        <v>944</v>
      </c>
      <c r="F24" s="121" t="s">
        <v>943</v>
      </c>
      <c r="G24" s="100"/>
      <c r="H24" s="103">
        <v>560</v>
      </c>
      <c r="I24" s="100"/>
      <c r="J24" s="103">
        <v>830</v>
      </c>
      <c r="K24" s="100"/>
      <c r="L24" s="103">
        <v>590</v>
      </c>
      <c r="M24" s="100"/>
      <c r="N24" s="103">
        <v>15</v>
      </c>
      <c r="O24" s="100"/>
      <c r="P24" s="103">
        <v>360</v>
      </c>
      <c r="Q24" s="99">
        <v>910</v>
      </c>
      <c r="R24" s="101">
        <v>12961</v>
      </c>
    </row>
    <row r="25" spans="1:18" ht="17.25" x14ac:dyDescent="0.35">
      <c r="A25" s="100" t="s">
        <v>78</v>
      </c>
      <c r="B25" s="100" t="s">
        <v>298</v>
      </c>
      <c r="C25" s="100" t="s">
        <v>791</v>
      </c>
      <c r="D25" s="100" t="s">
        <v>620</v>
      </c>
      <c r="E25" s="100" t="s">
        <v>974</v>
      </c>
      <c r="F25" s="121" t="s">
        <v>973</v>
      </c>
      <c r="G25" s="100"/>
      <c r="H25" s="98"/>
      <c r="I25" s="102">
        <v>1800</v>
      </c>
      <c r="J25" s="101">
        <v>60000</v>
      </c>
      <c r="K25" s="100"/>
      <c r="L25" s="105">
        <v>32149.5</v>
      </c>
      <c r="M25" s="100"/>
      <c r="N25" s="103">
        <v>218.4</v>
      </c>
      <c r="O25" s="100"/>
      <c r="P25" s="98"/>
      <c r="Q25" s="102">
        <v>7880</v>
      </c>
      <c r="R25" s="101">
        <v>585368</v>
      </c>
    </row>
    <row r="26" spans="1:18" ht="17.25" x14ac:dyDescent="0.35">
      <c r="A26" s="100" t="s">
        <v>78</v>
      </c>
      <c r="B26" s="100" t="s">
        <v>535</v>
      </c>
      <c r="C26" s="100" t="s">
        <v>710</v>
      </c>
      <c r="D26" s="100" t="s">
        <v>620</v>
      </c>
      <c r="E26" s="100" t="s">
        <v>964</v>
      </c>
      <c r="F26" s="121" t="s">
        <v>963</v>
      </c>
      <c r="G26" s="100"/>
      <c r="H26" s="98"/>
      <c r="I26" s="99">
        <v>140</v>
      </c>
      <c r="J26" s="101">
        <v>19000</v>
      </c>
      <c r="K26" s="100"/>
      <c r="L26" s="105">
        <v>8109.9</v>
      </c>
      <c r="M26" s="100"/>
      <c r="N26" s="103">
        <v>153.69999999999999</v>
      </c>
      <c r="O26" s="100"/>
      <c r="P26" s="98"/>
      <c r="Q26" s="102">
        <v>22340</v>
      </c>
      <c r="R26" s="101">
        <v>2022364</v>
      </c>
    </row>
    <row r="27" spans="1:18" ht="17.25" x14ac:dyDescent="0.35">
      <c r="A27" s="100" t="s">
        <v>78</v>
      </c>
      <c r="B27" s="100" t="s">
        <v>516</v>
      </c>
      <c r="C27" s="100" t="s">
        <v>686</v>
      </c>
      <c r="D27" s="100" t="s">
        <v>620</v>
      </c>
      <c r="E27" s="100" t="s">
        <v>1128</v>
      </c>
      <c r="F27" s="98" t="s">
        <v>1127</v>
      </c>
      <c r="G27" s="99"/>
      <c r="H27" s="103">
        <v>3400</v>
      </c>
      <c r="I27" s="100"/>
      <c r="J27" s="101">
        <v>25000</v>
      </c>
      <c r="K27" s="100"/>
      <c r="L27" s="105">
        <v>7710.2</v>
      </c>
      <c r="M27" s="99">
        <v>3</v>
      </c>
      <c r="N27" s="103">
        <v>60.1</v>
      </c>
      <c r="O27" s="99">
        <v>370</v>
      </c>
      <c r="P27" s="103">
        <v>940</v>
      </c>
      <c r="Q27" s="102">
        <v>18844</v>
      </c>
      <c r="R27" s="101">
        <v>271310</v>
      </c>
    </row>
    <row r="28" spans="1:18" ht="17.25" x14ac:dyDescent="0.35">
      <c r="A28" s="100" t="s">
        <v>78</v>
      </c>
      <c r="B28" s="100" t="s">
        <v>79</v>
      </c>
      <c r="C28" s="100" t="s">
        <v>733</v>
      </c>
      <c r="D28" s="100" t="s">
        <v>620</v>
      </c>
      <c r="E28" s="100" t="s">
        <v>970</v>
      </c>
      <c r="F28" s="98" t="s">
        <v>969</v>
      </c>
      <c r="G28" s="100"/>
      <c r="H28" s="98"/>
      <c r="I28" s="100"/>
      <c r="J28" s="98"/>
      <c r="K28" s="100"/>
      <c r="L28" s="105">
        <v>11893.6</v>
      </c>
      <c r="M28" s="100"/>
      <c r="N28" s="103">
        <v>95.6</v>
      </c>
      <c r="O28" s="100"/>
      <c r="P28" s="98"/>
      <c r="Q28" s="99">
        <v>640</v>
      </c>
      <c r="R28" s="101">
        <v>208989</v>
      </c>
    </row>
    <row r="29" spans="1:18" ht="17.25" x14ac:dyDescent="0.35">
      <c r="A29" s="100" t="s">
        <v>72</v>
      </c>
      <c r="B29" s="100" t="s">
        <v>73</v>
      </c>
      <c r="C29" s="100" t="s">
        <v>757</v>
      </c>
      <c r="D29" s="100" t="s">
        <v>621</v>
      </c>
      <c r="E29" s="100" t="s">
        <v>1131</v>
      </c>
      <c r="F29" s="121" t="s">
        <v>951</v>
      </c>
      <c r="G29" s="100"/>
      <c r="H29" s="98"/>
      <c r="I29" s="100"/>
      <c r="J29" s="98"/>
      <c r="K29" s="99">
        <v>8.8000000000000007</v>
      </c>
      <c r="L29" s="98"/>
      <c r="M29" s="99">
        <v>9</v>
      </c>
      <c r="N29" s="98"/>
      <c r="O29" s="100"/>
      <c r="P29" s="98"/>
      <c r="Q29" s="99">
        <v>455</v>
      </c>
      <c r="R29" s="98"/>
    </row>
    <row r="30" spans="1:18" ht="17.25" x14ac:dyDescent="0.35">
      <c r="A30" s="100" t="s">
        <v>47</v>
      </c>
      <c r="B30" s="100" t="s">
        <v>70</v>
      </c>
      <c r="C30" s="100" t="s">
        <v>691</v>
      </c>
      <c r="D30" s="100" t="s">
        <v>621</v>
      </c>
      <c r="E30" s="100" t="s">
        <v>1100</v>
      </c>
      <c r="F30" s="121" t="s">
        <v>951</v>
      </c>
      <c r="G30" s="100"/>
      <c r="H30" s="98"/>
      <c r="I30" s="100"/>
      <c r="J30" s="98"/>
      <c r="K30" s="99">
        <v>28.577999999999999</v>
      </c>
      <c r="L30" s="98"/>
      <c r="M30" s="99">
        <v>0.76400000000000001</v>
      </c>
      <c r="N30" s="98"/>
      <c r="O30" s="100"/>
      <c r="P30" s="98"/>
      <c r="Q30" s="102">
        <v>1519</v>
      </c>
      <c r="R30" s="98"/>
    </row>
    <row r="31" spans="1:18" ht="17.25" x14ac:dyDescent="0.35">
      <c r="A31" s="100" t="s">
        <v>47</v>
      </c>
      <c r="B31" s="100" t="s">
        <v>48</v>
      </c>
      <c r="C31" s="100" t="s">
        <v>744</v>
      </c>
      <c r="D31" s="100" t="s">
        <v>621</v>
      </c>
      <c r="E31" s="100" t="s">
        <v>1096</v>
      </c>
      <c r="F31" s="121" t="s">
        <v>1046</v>
      </c>
      <c r="G31" s="100"/>
      <c r="H31" s="98"/>
      <c r="I31" s="100"/>
      <c r="J31" s="98"/>
      <c r="K31" s="99">
        <v>5.16</v>
      </c>
      <c r="L31" s="98"/>
      <c r="M31" s="99">
        <v>0.69</v>
      </c>
      <c r="N31" s="98"/>
      <c r="O31" s="100"/>
      <c r="P31" s="98"/>
      <c r="Q31" s="102">
        <v>1482</v>
      </c>
      <c r="R31" s="98"/>
    </row>
    <row r="32" spans="1:18" ht="17.25" x14ac:dyDescent="0.35">
      <c r="A32" s="100" t="s">
        <v>47</v>
      </c>
      <c r="B32" s="100" t="s">
        <v>548</v>
      </c>
      <c r="C32" s="100" t="s">
        <v>731</v>
      </c>
      <c r="D32" s="100" t="s">
        <v>621</v>
      </c>
      <c r="E32" s="100" t="s">
        <v>1047</v>
      </c>
      <c r="F32" s="121" t="s">
        <v>1046</v>
      </c>
      <c r="G32" s="100"/>
      <c r="H32" s="98"/>
      <c r="I32" s="100"/>
      <c r="J32" s="98"/>
      <c r="K32" s="99">
        <v>0.3</v>
      </c>
      <c r="L32" s="98"/>
      <c r="M32" s="99">
        <v>0.03</v>
      </c>
      <c r="N32" s="98"/>
      <c r="O32" s="100"/>
      <c r="P32" s="98"/>
      <c r="Q32" s="99">
        <v>69</v>
      </c>
      <c r="R32" s="98"/>
    </row>
    <row r="33" spans="1:18" ht="17.25" x14ac:dyDescent="0.35">
      <c r="A33" s="100" t="s">
        <v>47</v>
      </c>
      <c r="B33" s="100" t="s">
        <v>252</v>
      </c>
      <c r="C33" s="100" t="s">
        <v>764</v>
      </c>
      <c r="D33" s="100" t="s">
        <v>621</v>
      </c>
      <c r="E33" s="100" t="s">
        <v>856</v>
      </c>
      <c r="F33" s="121" t="s">
        <v>857</v>
      </c>
      <c r="G33" s="100"/>
      <c r="H33" s="98"/>
      <c r="I33" s="100"/>
      <c r="J33" s="98"/>
      <c r="K33" s="99">
        <v>169.7</v>
      </c>
      <c r="L33" s="98"/>
      <c r="M33" s="99">
        <v>1.0999999999999999E-2</v>
      </c>
      <c r="N33" s="98"/>
      <c r="O33" s="100"/>
      <c r="P33" s="98"/>
      <c r="Q33" s="102">
        <v>1471</v>
      </c>
      <c r="R33" s="98"/>
    </row>
    <row r="34" spans="1:18" ht="17.25" x14ac:dyDescent="0.35">
      <c r="A34" s="100" t="s">
        <v>200</v>
      </c>
      <c r="B34" s="100" t="s">
        <v>262</v>
      </c>
      <c r="C34" s="100" t="s">
        <v>262</v>
      </c>
      <c r="D34" s="100" t="s">
        <v>621</v>
      </c>
      <c r="E34" s="100" t="s">
        <v>998</v>
      </c>
      <c r="F34" s="98" t="s">
        <v>951</v>
      </c>
      <c r="G34" s="100"/>
      <c r="H34" s="98"/>
      <c r="I34" s="100"/>
      <c r="J34" s="98"/>
      <c r="K34" s="99">
        <v>1</v>
      </c>
      <c r="L34" s="103">
        <v>314</v>
      </c>
      <c r="M34" s="100"/>
      <c r="N34" s="103">
        <v>47</v>
      </c>
      <c r="O34" s="100"/>
      <c r="P34" s="98"/>
      <c r="Q34" s="99">
        <v>150</v>
      </c>
      <c r="R34" s="101">
        <v>95384</v>
      </c>
    </row>
    <row r="35" spans="1:18" ht="17.25" x14ac:dyDescent="0.35">
      <c r="A35" s="100" t="s">
        <v>200</v>
      </c>
      <c r="B35" s="100" t="s">
        <v>472</v>
      </c>
      <c r="C35" s="100" t="s">
        <v>751</v>
      </c>
      <c r="D35" s="100" t="s">
        <v>621</v>
      </c>
      <c r="E35" s="100" t="s">
        <v>956</v>
      </c>
      <c r="F35" s="121" t="s">
        <v>886</v>
      </c>
      <c r="G35" s="100"/>
      <c r="H35" s="98"/>
      <c r="I35" s="100"/>
      <c r="J35" s="103">
        <v>828</v>
      </c>
      <c r="K35" s="100"/>
      <c r="L35" s="101">
        <v>2318</v>
      </c>
      <c r="M35" s="100"/>
      <c r="N35" s="103">
        <v>1</v>
      </c>
      <c r="O35" s="100"/>
      <c r="P35" s="98"/>
      <c r="Q35" s="100"/>
      <c r="R35" s="101">
        <v>122166</v>
      </c>
    </row>
    <row r="36" spans="1:18" ht="17.25" x14ac:dyDescent="0.35">
      <c r="A36" s="100" t="s">
        <v>200</v>
      </c>
      <c r="B36" s="100" t="s">
        <v>201</v>
      </c>
      <c r="C36" s="100" t="s">
        <v>750</v>
      </c>
      <c r="D36" s="100" t="s">
        <v>621</v>
      </c>
      <c r="E36" s="100" t="s">
        <v>939</v>
      </c>
      <c r="F36" s="98" t="s">
        <v>895</v>
      </c>
      <c r="G36" s="100"/>
      <c r="H36" s="98"/>
      <c r="I36" s="100"/>
      <c r="J36" s="98"/>
      <c r="K36" s="100"/>
      <c r="L36" s="103">
        <v>425</v>
      </c>
      <c r="M36" s="100"/>
      <c r="N36" s="103">
        <v>8</v>
      </c>
      <c r="O36" s="100"/>
      <c r="P36" s="98"/>
      <c r="Q36" s="102">
        <v>2668</v>
      </c>
      <c r="R36" s="101">
        <v>144005</v>
      </c>
    </row>
    <row r="37" spans="1:18" ht="17.25" x14ac:dyDescent="0.35">
      <c r="A37" s="100" t="s">
        <v>150</v>
      </c>
      <c r="B37" s="100" t="s">
        <v>151</v>
      </c>
      <c r="C37" s="100" t="s">
        <v>696</v>
      </c>
      <c r="D37" s="100" t="s">
        <v>622</v>
      </c>
      <c r="E37" s="100" t="s">
        <v>1030</v>
      </c>
      <c r="F37" s="121" t="s">
        <v>1029</v>
      </c>
      <c r="G37" s="100"/>
      <c r="H37" s="98"/>
      <c r="I37" s="99">
        <v>66</v>
      </c>
      <c r="J37" s="101">
        <v>14400</v>
      </c>
      <c r="K37" s="99">
        <v>77</v>
      </c>
      <c r="L37" s="101">
        <v>3060</v>
      </c>
      <c r="M37" s="100"/>
      <c r="N37" s="103">
        <v>45</v>
      </c>
      <c r="O37" s="100"/>
      <c r="P37" s="98"/>
      <c r="Q37" s="102">
        <v>5624</v>
      </c>
      <c r="R37" s="101">
        <v>156305</v>
      </c>
    </row>
    <row r="38" spans="1:18" ht="17.25" x14ac:dyDescent="0.35">
      <c r="A38" s="100" t="s">
        <v>361</v>
      </c>
      <c r="B38" s="100" t="s">
        <v>362</v>
      </c>
      <c r="C38" s="100" t="s">
        <v>724</v>
      </c>
      <c r="D38" s="100" t="s">
        <v>622</v>
      </c>
      <c r="E38" s="100" t="s">
        <v>1117</v>
      </c>
      <c r="F38" s="121" t="s">
        <v>930</v>
      </c>
      <c r="G38" s="100"/>
      <c r="H38" s="98"/>
      <c r="I38" s="99">
        <v>34</v>
      </c>
      <c r="J38" s="98"/>
      <c r="K38" s="99">
        <v>25.8</v>
      </c>
      <c r="L38" s="98"/>
      <c r="M38" s="99">
        <v>1.7</v>
      </c>
      <c r="N38" s="98"/>
      <c r="O38" s="100"/>
      <c r="P38" s="98"/>
      <c r="Q38" s="102">
        <v>3993</v>
      </c>
      <c r="R38" s="98"/>
    </row>
    <row r="39" spans="1:18" ht="17.25" x14ac:dyDescent="0.35">
      <c r="A39" s="100" t="s">
        <v>335</v>
      </c>
      <c r="B39" s="100" t="s">
        <v>336</v>
      </c>
      <c r="C39" s="100" t="s">
        <v>742</v>
      </c>
      <c r="D39" s="100" t="s">
        <v>622</v>
      </c>
      <c r="E39" s="100" t="s">
        <v>1054</v>
      </c>
      <c r="F39" s="121" t="s">
        <v>1053</v>
      </c>
      <c r="G39" s="100"/>
      <c r="H39" s="98"/>
      <c r="I39" s="99">
        <v>14</v>
      </c>
      <c r="J39" s="98"/>
      <c r="K39" s="100"/>
      <c r="L39" s="98"/>
      <c r="M39" s="99">
        <v>0.1</v>
      </c>
      <c r="N39" s="98"/>
      <c r="O39" s="100"/>
      <c r="P39" s="98"/>
      <c r="Q39" s="102">
        <v>90706</v>
      </c>
      <c r="R39" s="98"/>
    </row>
    <row r="40" spans="1:18" ht="17.25" x14ac:dyDescent="0.35">
      <c r="A40" s="100" t="s">
        <v>111</v>
      </c>
      <c r="B40" s="100" t="s">
        <v>487</v>
      </c>
      <c r="C40" s="100" t="s">
        <v>679</v>
      </c>
      <c r="D40" s="100" t="s">
        <v>622</v>
      </c>
      <c r="E40" s="100" t="s">
        <v>869</v>
      </c>
      <c r="F40" s="121" t="s">
        <v>870</v>
      </c>
      <c r="G40" s="100"/>
      <c r="H40" s="98"/>
      <c r="I40" s="100"/>
      <c r="J40" s="101">
        <v>15187</v>
      </c>
      <c r="K40" s="100"/>
      <c r="L40" s="105">
        <v>10652.1</v>
      </c>
      <c r="M40" s="99">
        <v>33.799999999999997</v>
      </c>
      <c r="N40" s="103">
        <v>143.9</v>
      </c>
      <c r="O40" s="100"/>
      <c r="P40" s="98"/>
      <c r="Q40" s="99">
        <v>552</v>
      </c>
      <c r="R40" s="101">
        <v>1472934</v>
      </c>
    </row>
    <row r="41" spans="1:18" ht="17.25" x14ac:dyDescent="0.35">
      <c r="A41" s="100" t="s">
        <v>491</v>
      </c>
      <c r="B41" s="100" t="s">
        <v>492</v>
      </c>
      <c r="C41" s="100" t="s">
        <v>694</v>
      </c>
      <c r="D41" s="100" t="s">
        <v>622</v>
      </c>
      <c r="E41" s="100" t="s">
        <v>1068</v>
      </c>
      <c r="F41" s="98" t="s">
        <v>870</v>
      </c>
      <c r="G41" s="99"/>
      <c r="H41" s="98"/>
      <c r="I41" s="100"/>
      <c r="J41" s="98"/>
      <c r="K41" s="99">
        <v>36.700000000000003</v>
      </c>
      <c r="L41" s="98"/>
      <c r="M41" s="99">
        <v>0.1</v>
      </c>
      <c r="N41" s="98"/>
      <c r="O41" s="100"/>
      <c r="P41" s="98"/>
      <c r="Q41" s="99">
        <v>37</v>
      </c>
      <c r="R41" s="98"/>
    </row>
    <row r="42" spans="1:18" ht="17.25" x14ac:dyDescent="0.35">
      <c r="A42" s="100" t="s">
        <v>131</v>
      </c>
      <c r="B42" s="100" t="s">
        <v>132</v>
      </c>
      <c r="C42" s="100" t="s">
        <v>793</v>
      </c>
      <c r="D42" s="100" t="s">
        <v>622</v>
      </c>
      <c r="E42" s="100" t="s">
        <v>995</v>
      </c>
      <c r="F42" s="121" t="s">
        <v>878</v>
      </c>
      <c r="G42" s="100"/>
      <c r="H42" s="98"/>
      <c r="I42" s="100"/>
      <c r="J42" s="98"/>
      <c r="K42" s="99">
        <v>0.9</v>
      </c>
      <c r="L42" s="98"/>
      <c r="M42" s="100"/>
      <c r="N42" s="98"/>
      <c r="O42" s="100"/>
      <c r="P42" s="98"/>
      <c r="Q42" s="99">
        <v>683</v>
      </c>
      <c r="R42" s="98"/>
    </row>
    <row r="43" spans="1:18" ht="17.25" x14ac:dyDescent="0.35">
      <c r="A43" s="100" t="s">
        <v>319</v>
      </c>
      <c r="B43" s="100" t="s">
        <v>822</v>
      </c>
      <c r="C43" s="100" t="s">
        <v>811</v>
      </c>
      <c r="D43" s="100" t="s">
        <v>622</v>
      </c>
      <c r="E43" s="100" t="s">
        <v>967</v>
      </c>
      <c r="F43" s="121" t="s">
        <v>836</v>
      </c>
      <c r="G43" s="100"/>
      <c r="H43" s="98"/>
      <c r="I43" s="100"/>
      <c r="J43" s="98"/>
      <c r="K43" s="100"/>
      <c r="L43" s="103">
        <v>9764.5</v>
      </c>
      <c r="M43" s="100"/>
      <c r="N43" s="103">
        <v>156.4</v>
      </c>
      <c r="O43" s="100"/>
      <c r="P43" s="98"/>
      <c r="Q43" s="102">
        <v>3858</v>
      </c>
      <c r="R43" s="101">
        <v>1195008</v>
      </c>
    </row>
    <row r="44" spans="1:18" ht="17.25" x14ac:dyDescent="0.35">
      <c r="A44" s="100" t="s">
        <v>175</v>
      </c>
      <c r="B44" s="100" t="s">
        <v>214</v>
      </c>
      <c r="C44" s="100" t="s">
        <v>725</v>
      </c>
      <c r="D44" s="100" t="s">
        <v>622</v>
      </c>
      <c r="E44" s="100" t="s">
        <v>961</v>
      </c>
      <c r="F44" s="121" t="s">
        <v>930</v>
      </c>
      <c r="G44" s="100"/>
      <c r="H44" s="98"/>
      <c r="I44" s="100"/>
      <c r="J44" s="98"/>
      <c r="K44" s="100"/>
      <c r="L44" s="105">
        <v>5864.9</v>
      </c>
      <c r="M44" s="100"/>
      <c r="N44" s="103">
        <v>96.2</v>
      </c>
      <c r="O44" s="100"/>
      <c r="P44" s="98"/>
      <c r="Q44" s="102">
        <v>12068</v>
      </c>
      <c r="R44" s="101">
        <v>783560</v>
      </c>
    </row>
    <row r="45" spans="1:18" ht="17.25" x14ac:dyDescent="0.35">
      <c r="A45" s="100" t="s">
        <v>303</v>
      </c>
      <c r="B45" s="100" t="s">
        <v>321</v>
      </c>
      <c r="C45" s="100" t="s">
        <v>758</v>
      </c>
      <c r="D45" s="100" t="s">
        <v>622</v>
      </c>
      <c r="E45" s="100" t="s">
        <v>958</v>
      </c>
      <c r="F45" s="98" t="s">
        <v>957</v>
      </c>
      <c r="G45" s="100"/>
      <c r="H45" s="98"/>
      <c r="I45" s="100"/>
      <c r="J45" s="98"/>
      <c r="K45" s="100"/>
      <c r="L45" s="105">
        <v>3420.5</v>
      </c>
      <c r="M45" s="100"/>
      <c r="N45" s="103">
        <v>57.4</v>
      </c>
      <c r="O45" s="100"/>
      <c r="P45" s="98"/>
      <c r="Q45" s="102">
        <v>4461</v>
      </c>
      <c r="R45" s="101">
        <v>594417</v>
      </c>
    </row>
    <row r="46" spans="1:18" ht="17.25" x14ac:dyDescent="0.35">
      <c r="A46" s="100" t="s">
        <v>111</v>
      </c>
      <c r="B46" s="100" t="s">
        <v>112</v>
      </c>
      <c r="C46" s="100" t="s">
        <v>669</v>
      </c>
      <c r="D46" s="100" t="s">
        <v>622</v>
      </c>
      <c r="E46" s="100" t="s">
        <v>949</v>
      </c>
      <c r="F46" s="121" t="s">
        <v>930</v>
      </c>
      <c r="G46" s="100"/>
      <c r="H46" s="98"/>
      <c r="I46" s="100"/>
      <c r="J46" s="98"/>
      <c r="K46" s="100"/>
      <c r="L46" s="105">
        <v>1055.0999999999999</v>
      </c>
      <c r="M46" s="100"/>
      <c r="N46" s="103">
        <v>17.899999999999999</v>
      </c>
      <c r="O46" s="100"/>
      <c r="P46" s="98"/>
      <c r="Q46" s="102">
        <v>1050</v>
      </c>
      <c r="R46" s="101">
        <v>169140</v>
      </c>
    </row>
    <row r="47" spans="1:18" ht="17.25" x14ac:dyDescent="0.35">
      <c r="A47" s="100" t="s">
        <v>111</v>
      </c>
      <c r="B47" s="100" t="s">
        <v>137</v>
      </c>
      <c r="C47" s="100" t="s">
        <v>676</v>
      </c>
      <c r="D47" s="100" t="s">
        <v>622</v>
      </c>
      <c r="E47" s="100" t="s">
        <v>945</v>
      </c>
      <c r="F47" s="121" t="s">
        <v>930</v>
      </c>
      <c r="G47" s="100"/>
      <c r="H47" s="98"/>
      <c r="I47" s="100"/>
      <c r="J47" s="98"/>
      <c r="K47" s="100"/>
      <c r="L47" s="103">
        <v>690.6</v>
      </c>
      <c r="M47" s="100"/>
      <c r="N47" s="103">
        <v>11.7</v>
      </c>
      <c r="O47" s="100"/>
      <c r="P47" s="98"/>
      <c r="Q47" s="102">
        <v>1788</v>
      </c>
      <c r="R47" s="101">
        <v>153843</v>
      </c>
    </row>
    <row r="48" spans="1:18" ht="17.25" x14ac:dyDescent="0.35">
      <c r="A48" s="100" t="s">
        <v>175</v>
      </c>
      <c r="B48" s="100" t="s">
        <v>176</v>
      </c>
      <c r="C48" s="100" t="s">
        <v>712</v>
      </c>
      <c r="D48" s="100" t="s">
        <v>622</v>
      </c>
      <c r="E48" s="100" t="s">
        <v>931</v>
      </c>
      <c r="F48" s="98" t="s">
        <v>930</v>
      </c>
      <c r="G48" s="100"/>
      <c r="H48" s="98"/>
      <c r="I48" s="100"/>
      <c r="J48" s="103">
        <v>183</v>
      </c>
      <c r="K48" s="100"/>
      <c r="L48" s="103">
        <v>55.1</v>
      </c>
      <c r="M48" s="100"/>
      <c r="N48" s="103">
        <v>0.3</v>
      </c>
      <c r="O48" s="100"/>
      <c r="P48" s="98"/>
      <c r="Q48" s="102">
        <v>1765</v>
      </c>
      <c r="R48" s="101">
        <v>3920</v>
      </c>
    </row>
    <row r="49" spans="1:18" ht="17.25" x14ac:dyDescent="0.35">
      <c r="A49" s="100" t="s">
        <v>303</v>
      </c>
      <c r="B49" s="100" t="s">
        <v>304</v>
      </c>
      <c r="C49" s="100" t="s">
        <v>698</v>
      </c>
      <c r="D49" s="100" t="s">
        <v>622</v>
      </c>
      <c r="E49" s="100" t="s">
        <v>929</v>
      </c>
      <c r="F49" s="121" t="s">
        <v>928</v>
      </c>
      <c r="G49" s="100"/>
      <c r="H49" s="98"/>
      <c r="I49" s="100"/>
      <c r="J49" s="98"/>
      <c r="K49" s="100"/>
      <c r="L49" s="103">
        <v>49.6</v>
      </c>
      <c r="M49" s="100"/>
      <c r="N49" s="103">
        <v>0.3</v>
      </c>
      <c r="O49" s="100"/>
      <c r="P49" s="98"/>
      <c r="Q49" s="102">
        <v>4703</v>
      </c>
      <c r="R49" s="101">
        <v>3282</v>
      </c>
    </row>
    <row r="50" spans="1:18" ht="17.25" x14ac:dyDescent="0.35">
      <c r="A50" s="100" t="s">
        <v>114</v>
      </c>
      <c r="B50" s="100" t="s">
        <v>359</v>
      </c>
      <c r="C50" s="100" t="s">
        <v>758</v>
      </c>
      <c r="D50" s="100" t="s">
        <v>604</v>
      </c>
      <c r="E50" s="100" t="s">
        <v>923</v>
      </c>
      <c r="F50" s="98" t="s">
        <v>922</v>
      </c>
      <c r="G50" s="99">
        <v>176</v>
      </c>
      <c r="H50" s="98"/>
      <c r="I50" s="99">
        <v>565</v>
      </c>
      <c r="J50" s="98"/>
      <c r="K50" s="100"/>
      <c r="L50" s="98"/>
      <c r="M50" s="100"/>
      <c r="N50" s="98"/>
      <c r="O50" s="100"/>
      <c r="P50" s="98"/>
      <c r="Q50" s="102">
        <v>35059</v>
      </c>
      <c r="R50" s="98"/>
    </row>
    <row r="51" spans="1:18" ht="17.25" x14ac:dyDescent="0.35">
      <c r="A51" s="100" t="s">
        <v>461</v>
      </c>
      <c r="B51" s="100" t="s">
        <v>462</v>
      </c>
      <c r="C51" s="100" t="s">
        <v>736</v>
      </c>
      <c r="D51" s="100" t="s">
        <v>604</v>
      </c>
      <c r="E51" s="100" t="s">
        <v>833</v>
      </c>
      <c r="F51" s="98" t="s">
        <v>834</v>
      </c>
      <c r="G51" s="102">
        <v>1326</v>
      </c>
      <c r="H51" s="98"/>
      <c r="I51" s="99">
        <v>284</v>
      </c>
      <c r="J51" s="103">
        <v>8100</v>
      </c>
      <c r="K51" s="99">
        <v>281.60000000000002</v>
      </c>
      <c r="L51" s="98"/>
      <c r="M51" s="99">
        <v>1.21</v>
      </c>
      <c r="N51" s="98"/>
      <c r="O51" s="99">
        <v>4398</v>
      </c>
      <c r="P51" s="98"/>
      <c r="Q51" s="102">
        <v>48687</v>
      </c>
      <c r="R51" s="101">
        <v>9720</v>
      </c>
    </row>
    <row r="52" spans="1:18" ht="17.25" x14ac:dyDescent="0.35">
      <c r="A52" s="100" t="s">
        <v>508</v>
      </c>
      <c r="B52" s="100" t="s">
        <v>509</v>
      </c>
      <c r="C52" s="100" t="s">
        <v>668</v>
      </c>
      <c r="D52" s="100" t="s">
        <v>604</v>
      </c>
      <c r="E52" s="100" t="s">
        <v>1067</v>
      </c>
      <c r="F52" s="98" t="s">
        <v>1066</v>
      </c>
      <c r="G52" s="99">
        <v>154</v>
      </c>
      <c r="H52" s="103">
        <v>1545</v>
      </c>
      <c r="I52" s="99">
        <v>99</v>
      </c>
      <c r="J52" s="101">
        <v>14900</v>
      </c>
      <c r="K52" s="99">
        <v>30.1</v>
      </c>
      <c r="L52" s="101">
        <v>3004</v>
      </c>
      <c r="M52" s="99">
        <v>0.1</v>
      </c>
      <c r="N52" s="103">
        <v>93</v>
      </c>
      <c r="O52" s="100"/>
      <c r="P52" s="98"/>
      <c r="Q52" s="102">
        <v>12957</v>
      </c>
      <c r="R52" s="101">
        <v>517402</v>
      </c>
    </row>
    <row r="53" spans="1:18" ht="17.25" x14ac:dyDescent="0.35">
      <c r="A53" s="100" t="s">
        <v>346</v>
      </c>
      <c r="B53" s="100" t="s">
        <v>347</v>
      </c>
      <c r="C53" s="100" t="s">
        <v>666</v>
      </c>
      <c r="D53" s="100" t="s">
        <v>604</v>
      </c>
      <c r="E53" s="100" t="s">
        <v>858</v>
      </c>
      <c r="F53" s="98" t="s">
        <v>836</v>
      </c>
      <c r="G53" s="99">
        <v>250</v>
      </c>
      <c r="H53" s="103">
        <v>47</v>
      </c>
      <c r="I53" s="99">
        <v>49.1</v>
      </c>
      <c r="J53" s="98"/>
      <c r="K53" s="99">
        <v>154.6</v>
      </c>
      <c r="L53" s="103">
        <v>160</v>
      </c>
      <c r="M53" s="99">
        <v>18.600000000000001</v>
      </c>
      <c r="N53" s="98"/>
      <c r="O53" s="100"/>
      <c r="P53" s="98"/>
      <c r="Q53" s="102">
        <v>6603</v>
      </c>
      <c r="R53" s="101">
        <v>8729</v>
      </c>
    </row>
    <row r="54" spans="1:18" ht="17.25" x14ac:dyDescent="0.35">
      <c r="A54" s="100" t="s">
        <v>23</v>
      </c>
      <c r="B54" s="100" t="s">
        <v>588</v>
      </c>
      <c r="C54" s="100" t="s">
        <v>718</v>
      </c>
      <c r="D54" s="100" t="s">
        <v>604</v>
      </c>
      <c r="E54" s="100" t="s">
        <v>960</v>
      </c>
      <c r="F54" s="98" t="s">
        <v>959</v>
      </c>
      <c r="G54" s="99">
        <v>98</v>
      </c>
      <c r="H54" s="103">
        <v>4100</v>
      </c>
      <c r="I54" s="99">
        <v>19</v>
      </c>
      <c r="J54" s="101">
        <v>16000</v>
      </c>
      <c r="K54" s="100"/>
      <c r="L54" s="101">
        <v>5500</v>
      </c>
      <c r="M54" s="100"/>
      <c r="N54" s="103">
        <v>73</v>
      </c>
      <c r="O54" s="100"/>
      <c r="P54" s="98"/>
      <c r="Q54" s="99">
        <v>673</v>
      </c>
      <c r="R54" s="101">
        <v>201773</v>
      </c>
    </row>
    <row r="55" spans="1:18" ht="17.25" x14ac:dyDescent="0.35">
      <c r="A55" s="100" t="s">
        <v>338</v>
      </c>
      <c r="B55" s="100" t="s">
        <v>339</v>
      </c>
      <c r="C55" s="100" t="s">
        <v>749</v>
      </c>
      <c r="D55" s="100" t="s">
        <v>604</v>
      </c>
      <c r="E55" s="100" t="s">
        <v>914</v>
      </c>
      <c r="F55" s="121" t="s">
        <v>913</v>
      </c>
      <c r="G55" s="100"/>
      <c r="H55" s="98"/>
      <c r="I55" s="99">
        <v>1.6</v>
      </c>
      <c r="J55" s="98"/>
      <c r="K55" s="100"/>
      <c r="L55" s="98"/>
      <c r="M55" s="100"/>
      <c r="N55" s="98"/>
      <c r="O55" s="100"/>
      <c r="P55" s="98"/>
      <c r="Q55" s="99">
        <v>17</v>
      </c>
      <c r="R55" s="98"/>
    </row>
    <row r="56" spans="1:18" ht="17.25" x14ac:dyDescent="0.35">
      <c r="A56" s="100" t="s">
        <v>99</v>
      </c>
      <c r="B56" s="100" t="s">
        <v>100</v>
      </c>
      <c r="C56" s="100" t="s">
        <v>365</v>
      </c>
      <c r="D56" s="100" t="s">
        <v>604</v>
      </c>
      <c r="E56" s="100" t="s">
        <v>1010</v>
      </c>
      <c r="F56" s="121" t="s">
        <v>836</v>
      </c>
      <c r="G56" s="100"/>
      <c r="H56" s="98"/>
      <c r="I56" s="99">
        <v>1</v>
      </c>
      <c r="J56" s="103">
        <v>7200</v>
      </c>
      <c r="K56" s="99">
        <v>5.3</v>
      </c>
      <c r="L56" s="103">
        <v>945</v>
      </c>
      <c r="M56" s="100"/>
      <c r="N56" s="103">
        <v>12.6</v>
      </c>
      <c r="O56" s="100"/>
      <c r="P56" s="98"/>
      <c r="Q56" s="102">
        <v>1035</v>
      </c>
      <c r="R56" s="101">
        <v>42858</v>
      </c>
    </row>
    <row r="57" spans="1:18" ht="17.25" x14ac:dyDescent="0.35">
      <c r="A57" s="100" t="s">
        <v>195</v>
      </c>
      <c r="B57" s="100" t="s">
        <v>196</v>
      </c>
      <c r="C57" s="100" t="s">
        <v>805</v>
      </c>
      <c r="D57" s="100" t="s">
        <v>604</v>
      </c>
      <c r="E57" s="100" t="s">
        <v>910</v>
      </c>
      <c r="F57" s="121" t="s">
        <v>834</v>
      </c>
      <c r="G57" s="100"/>
      <c r="H57" s="121"/>
      <c r="I57" s="100"/>
      <c r="J57" s="98"/>
      <c r="K57" s="100"/>
      <c r="L57" s="98"/>
      <c r="M57" s="100"/>
      <c r="N57" s="98"/>
      <c r="O57" s="99">
        <v>8.4</v>
      </c>
      <c r="P57" s="98"/>
      <c r="Q57" s="99">
        <v>8.4</v>
      </c>
      <c r="R57" s="98"/>
    </row>
    <row r="58" spans="1:18" ht="17.25" x14ac:dyDescent="0.35">
      <c r="A58" s="100" t="s">
        <v>114</v>
      </c>
      <c r="B58" s="100" t="s">
        <v>115</v>
      </c>
      <c r="C58" s="100" t="s">
        <v>759</v>
      </c>
      <c r="D58" s="100" t="s">
        <v>604</v>
      </c>
      <c r="E58" s="100" t="s">
        <v>912</v>
      </c>
      <c r="F58" s="98" t="s">
        <v>878</v>
      </c>
      <c r="G58" s="100"/>
      <c r="H58" s="98"/>
      <c r="I58" s="100"/>
      <c r="J58" s="98"/>
      <c r="K58" s="100"/>
      <c r="L58" s="98"/>
      <c r="M58" s="100"/>
      <c r="N58" s="98"/>
      <c r="O58" s="100"/>
      <c r="P58" s="98"/>
      <c r="Q58" s="102">
        <v>13934</v>
      </c>
      <c r="R58" s="98"/>
    </row>
    <row r="59" spans="1:18" ht="17.25" x14ac:dyDescent="0.35">
      <c r="A59" s="100" t="s">
        <v>114</v>
      </c>
      <c r="B59" s="100" t="s">
        <v>117</v>
      </c>
      <c r="C59" s="100" t="s">
        <v>760</v>
      </c>
      <c r="D59" s="100" t="s">
        <v>604</v>
      </c>
      <c r="E59" s="100" t="s">
        <v>911</v>
      </c>
      <c r="F59" s="121" t="s">
        <v>878</v>
      </c>
      <c r="G59" s="100"/>
      <c r="H59" s="98"/>
      <c r="I59" s="100"/>
      <c r="J59" s="98"/>
      <c r="K59" s="100"/>
      <c r="L59" s="98"/>
      <c r="M59" s="100"/>
      <c r="N59" s="98"/>
      <c r="O59" s="100"/>
      <c r="P59" s="98"/>
      <c r="Q59" s="102">
        <v>2909</v>
      </c>
      <c r="R59" s="98"/>
    </row>
    <row r="60" spans="1:18" ht="17.25" x14ac:dyDescent="0.35">
      <c r="A60" s="100" t="s">
        <v>64</v>
      </c>
      <c r="B60" s="100" t="s">
        <v>499</v>
      </c>
      <c r="C60" s="100" t="s">
        <v>738</v>
      </c>
      <c r="D60" s="100" t="s">
        <v>623</v>
      </c>
      <c r="E60" s="100" t="s">
        <v>1021</v>
      </c>
      <c r="F60" s="121" t="s">
        <v>1020</v>
      </c>
      <c r="G60" s="100"/>
      <c r="H60" s="98"/>
      <c r="I60" s="99">
        <v>50</v>
      </c>
      <c r="J60" s="103">
        <v>3700</v>
      </c>
      <c r="K60" s="99">
        <v>15.1</v>
      </c>
      <c r="L60" s="105">
        <v>1097.9000000000001</v>
      </c>
      <c r="M60" s="100"/>
      <c r="N60" s="103">
        <v>3.7</v>
      </c>
      <c r="O60" s="100"/>
      <c r="P60" s="98"/>
      <c r="Q60" s="102">
        <v>1602</v>
      </c>
      <c r="R60" s="101">
        <v>372865</v>
      </c>
    </row>
    <row r="61" spans="1:18" ht="17.25" x14ac:dyDescent="0.35">
      <c r="A61" s="100" t="s">
        <v>102</v>
      </c>
      <c r="B61" s="100" t="s">
        <v>405</v>
      </c>
      <c r="C61" s="100" t="s">
        <v>731</v>
      </c>
      <c r="D61" s="100" t="s">
        <v>623</v>
      </c>
      <c r="E61" s="100" t="s">
        <v>909</v>
      </c>
      <c r="F61" s="98" t="s">
        <v>908</v>
      </c>
      <c r="G61" s="100"/>
      <c r="H61" s="98"/>
      <c r="I61" s="99">
        <v>0.8</v>
      </c>
      <c r="J61" s="98"/>
      <c r="K61" s="100"/>
      <c r="L61" s="98"/>
      <c r="M61" s="100"/>
      <c r="N61" s="98"/>
      <c r="O61" s="100"/>
      <c r="P61" s="98"/>
      <c r="Q61" s="99">
        <v>22</v>
      </c>
      <c r="R61" s="98"/>
    </row>
    <row r="62" spans="1:18" ht="17.25" x14ac:dyDescent="0.35">
      <c r="A62" s="100" t="s">
        <v>64</v>
      </c>
      <c r="B62" s="100" t="s">
        <v>184</v>
      </c>
      <c r="C62" s="100" t="s">
        <v>745</v>
      </c>
      <c r="D62" s="100" t="s">
        <v>623</v>
      </c>
      <c r="E62" s="100" t="s">
        <v>1052</v>
      </c>
      <c r="F62" s="121" t="s">
        <v>1020</v>
      </c>
      <c r="G62" s="100"/>
      <c r="H62" s="98"/>
      <c r="I62" s="100"/>
      <c r="J62" s="98"/>
      <c r="K62" s="100"/>
      <c r="L62" s="98"/>
      <c r="M62" s="99">
        <v>0.1</v>
      </c>
      <c r="N62" s="98"/>
      <c r="O62" s="100"/>
      <c r="P62" s="98"/>
      <c r="Q62" s="99">
        <v>416</v>
      </c>
      <c r="R62" s="98"/>
    </row>
    <row r="63" spans="1:18" ht="17.25" x14ac:dyDescent="0.35">
      <c r="A63" s="100" t="s">
        <v>64</v>
      </c>
      <c r="B63" s="100" t="s">
        <v>65</v>
      </c>
      <c r="C63" s="100" t="s">
        <v>379</v>
      </c>
      <c r="D63" s="100" t="s">
        <v>623</v>
      </c>
      <c r="E63" s="100" t="s">
        <v>907</v>
      </c>
      <c r="F63" s="121" t="s">
        <v>906</v>
      </c>
      <c r="G63" s="100"/>
      <c r="H63" s="98"/>
      <c r="I63" s="100"/>
      <c r="J63" s="98"/>
      <c r="K63" s="100"/>
      <c r="L63" s="98"/>
      <c r="M63" s="100"/>
      <c r="N63" s="98"/>
      <c r="O63" s="100"/>
      <c r="P63" s="98"/>
      <c r="Q63" s="99">
        <v>499</v>
      </c>
      <c r="R63" s="98"/>
    </row>
    <row r="64" spans="1:18" ht="17.25" x14ac:dyDescent="0.35">
      <c r="A64" s="100" t="s">
        <v>181</v>
      </c>
      <c r="B64" s="100" t="s">
        <v>182</v>
      </c>
      <c r="C64" s="100" t="s">
        <v>765</v>
      </c>
      <c r="D64" s="100" t="s">
        <v>608</v>
      </c>
      <c r="E64" s="100" t="s">
        <v>848</v>
      </c>
      <c r="F64" s="98" t="s">
        <v>849</v>
      </c>
      <c r="G64" s="99">
        <v>530</v>
      </c>
      <c r="H64" s="103">
        <v>114</v>
      </c>
      <c r="I64" s="102">
        <v>4590</v>
      </c>
      <c r="J64" s="103">
        <v>3436</v>
      </c>
      <c r="K64" s="102">
        <v>1112</v>
      </c>
      <c r="L64" s="103">
        <v>701</v>
      </c>
      <c r="M64" s="99">
        <v>2</v>
      </c>
      <c r="N64" s="103">
        <v>2</v>
      </c>
      <c r="O64" s="100"/>
      <c r="P64" s="98"/>
      <c r="Q64" s="102">
        <v>66501</v>
      </c>
      <c r="R64" s="101">
        <v>41998</v>
      </c>
    </row>
    <row r="65" spans="1:18" ht="17.25" x14ac:dyDescent="0.35">
      <c r="A65" s="100" t="s">
        <v>496</v>
      </c>
      <c r="B65" s="100" t="s">
        <v>497</v>
      </c>
      <c r="C65" s="100" t="s">
        <v>740</v>
      </c>
      <c r="D65" s="100" t="s">
        <v>608</v>
      </c>
      <c r="E65" s="100" t="s">
        <v>843</v>
      </c>
      <c r="F65" s="98" t="s">
        <v>836</v>
      </c>
      <c r="G65" s="99">
        <v>736</v>
      </c>
      <c r="H65" s="103">
        <v>963</v>
      </c>
      <c r="I65" s="102">
        <v>1319</v>
      </c>
      <c r="J65" s="101">
        <v>25364</v>
      </c>
      <c r="K65" s="100"/>
      <c r="L65" s="101">
        <v>2662</v>
      </c>
      <c r="M65" s="99">
        <v>60.2</v>
      </c>
      <c r="N65" s="103">
        <v>6.8</v>
      </c>
      <c r="O65" s="99">
        <v>9922</v>
      </c>
      <c r="P65" s="98"/>
      <c r="Q65" s="102">
        <v>28028</v>
      </c>
      <c r="R65" s="101">
        <v>343375</v>
      </c>
    </row>
    <row r="66" spans="1:18" ht="17.25" x14ac:dyDescent="0.35">
      <c r="A66" s="100" t="s">
        <v>166</v>
      </c>
      <c r="B66" s="100" t="s">
        <v>434</v>
      </c>
      <c r="C66" s="100" t="s">
        <v>747</v>
      </c>
      <c r="D66" s="100" t="s">
        <v>608</v>
      </c>
      <c r="E66" s="100" t="s">
        <v>1130</v>
      </c>
      <c r="F66" s="98" t="s">
        <v>836</v>
      </c>
      <c r="G66" s="99"/>
      <c r="H66" s="101">
        <v>31889</v>
      </c>
      <c r="I66" s="99">
        <v>89</v>
      </c>
      <c r="J66" s="101">
        <v>57315</v>
      </c>
      <c r="K66" s="100"/>
      <c r="L66" s="105">
        <v>41311.800000000003</v>
      </c>
      <c r="M66" s="99">
        <v>4.0999999999999996</v>
      </c>
      <c r="N66" s="103">
        <v>468.2</v>
      </c>
      <c r="O66" s="100"/>
      <c r="P66" s="98"/>
      <c r="Q66" s="102">
        <v>2276</v>
      </c>
      <c r="R66" s="101">
        <v>1051830</v>
      </c>
    </row>
    <row r="67" spans="1:18" ht="17.25" x14ac:dyDescent="0.35">
      <c r="A67" s="100" t="s">
        <v>166</v>
      </c>
      <c r="B67" s="100" t="s">
        <v>432</v>
      </c>
      <c r="C67" s="100" t="s">
        <v>666</v>
      </c>
      <c r="D67" s="100" t="s">
        <v>608</v>
      </c>
      <c r="E67" s="100" t="s">
        <v>1132</v>
      </c>
      <c r="F67" s="98" t="s">
        <v>836</v>
      </c>
      <c r="G67" s="99">
        <v>122</v>
      </c>
      <c r="H67" s="103">
        <v>2506</v>
      </c>
      <c r="I67" s="99">
        <v>66</v>
      </c>
      <c r="J67" s="101">
        <v>19300</v>
      </c>
      <c r="K67" s="100"/>
      <c r="L67" s="105">
        <v>3681.5</v>
      </c>
      <c r="M67" s="99">
        <v>17.5</v>
      </c>
      <c r="N67" s="103">
        <v>105.5</v>
      </c>
      <c r="O67" s="100"/>
      <c r="P67" s="98"/>
      <c r="Q67" s="102">
        <v>10123</v>
      </c>
      <c r="R67" s="101">
        <v>256512</v>
      </c>
    </row>
    <row r="68" spans="1:18" ht="17.25" x14ac:dyDescent="0.35">
      <c r="A68" s="100" t="s">
        <v>41</v>
      </c>
      <c r="B68" s="100" t="s">
        <v>414</v>
      </c>
      <c r="C68" s="100" t="s">
        <v>676</v>
      </c>
      <c r="D68" s="100" t="s">
        <v>608</v>
      </c>
      <c r="E68" s="100" t="s">
        <v>1072</v>
      </c>
      <c r="F68" s="98" t="s">
        <v>1071</v>
      </c>
      <c r="G68" s="99">
        <v>92.6</v>
      </c>
      <c r="H68" s="103">
        <v>91</v>
      </c>
      <c r="I68" s="99">
        <v>28.2</v>
      </c>
      <c r="J68" s="103">
        <v>3000</v>
      </c>
      <c r="K68" s="99">
        <v>0.33</v>
      </c>
      <c r="L68" s="103">
        <v>230</v>
      </c>
      <c r="M68" s="99">
        <v>0.14000000000000001</v>
      </c>
      <c r="N68" s="103">
        <v>8.6</v>
      </c>
      <c r="O68" s="100"/>
      <c r="P68" s="98"/>
      <c r="Q68" s="99">
        <v>233</v>
      </c>
      <c r="R68" s="101">
        <v>69360</v>
      </c>
    </row>
    <row r="69" spans="1:18" ht="17.25" x14ac:dyDescent="0.35">
      <c r="A69" s="100" t="s">
        <v>166</v>
      </c>
      <c r="B69" s="100" t="s">
        <v>167</v>
      </c>
      <c r="C69" s="100" t="s">
        <v>681</v>
      </c>
      <c r="D69" s="100" t="s">
        <v>608</v>
      </c>
      <c r="E69" s="100" t="s">
        <v>1063</v>
      </c>
      <c r="F69" s="98" t="s">
        <v>1062</v>
      </c>
      <c r="G69" s="99">
        <v>20</v>
      </c>
      <c r="H69" s="101">
        <v>20130</v>
      </c>
      <c r="I69" s="99">
        <v>4</v>
      </c>
      <c r="J69" s="101">
        <v>30559</v>
      </c>
      <c r="K69" s="99">
        <v>2.2000000000000002</v>
      </c>
      <c r="L69" s="105">
        <v>25620.5</v>
      </c>
      <c r="M69" s="99">
        <v>0.1</v>
      </c>
      <c r="N69" s="103">
        <v>128.5</v>
      </c>
      <c r="O69" s="100"/>
      <c r="P69" s="98"/>
      <c r="Q69" s="102">
        <v>9138</v>
      </c>
      <c r="R69" s="101">
        <v>443367</v>
      </c>
    </row>
    <row r="70" spans="1:18" ht="17.25" x14ac:dyDescent="0.35">
      <c r="A70" s="100" t="s">
        <v>189</v>
      </c>
      <c r="B70" s="100" t="s">
        <v>504</v>
      </c>
      <c r="C70" s="100" t="s">
        <v>789</v>
      </c>
      <c r="D70" s="100" t="s">
        <v>608</v>
      </c>
      <c r="E70" s="100" t="s">
        <v>976</v>
      </c>
      <c r="F70" s="98" t="s">
        <v>975</v>
      </c>
      <c r="G70" s="99"/>
      <c r="H70" s="101">
        <v>96000</v>
      </c>
      <c r="I70" s="100"/>
      <c r="J70" s="101">
        <v>87000</v>
      </c>
      <c r="K70" s="100"/>
      <c r="L70" s="101">
        <v>120000</v>
      </c>
      <c r="M70" s="100"/>
      <c r="N70" s="103">
        <v>340</v>
      </c>
      <c r="O70" s="99">
        <v>2500</v>
      </c>
      <c r="P70" s="101">
        <v>9600</v>
      </c>
      <c r="Q70" s="102">
        <v>31510</v>
      </c>
      <c r="R70" s="101">
        <v>1521940</v>
      </c>
    </row>
    <row r="71" spans="1:18" ht="17.25" x14ac:dyDescent="0.35">
      <c r="A71" s="100" t="s">
        <v>266</v>
      </c>
      <c r="B71" s="100" t="s">
        <v>267</v>
      </c>
      <c r="C71" s="100" t="s">
        <v>700</v>
      </c>
      <c r="D71" s="100" t="s">
        <v>608</v>
      </c>
      <c r="E71" s="100" t="s">
        <v>953</v>
      </c>
      <c r="F71" s="121" t="s">
        <v>836</v>
      </c>
      <c r="G71" s="100"/>
      <c r="H71" s="103">
        <v>480</v>
      </c>
      <c r="I71" s="100"/>
      <c r="J71" s="103">
        <v>7900</v>
      </c>
      <c r="K71" s="100"/>
      <c r="L71" s="101">
        <v>1500</v>
      </c>
      <c r="M71" s="100"/>
      <c r="N71" s="103">
        <v>12</v>
      </c>
      <c r="O71" s="100"/>
      <c r="P71" s="98"/>
      <c r="Q71" s="102">
        <v>1222</v>
      </c>
      <c r="R71" s="101">
        <v>106692</v>
      </c>
    </row>
    <row r="72" spans="1:18" ht="17.25" x14ac:dyDescent="0.35">
      <c r="A72" s="100" t="s">
        <v>189</v>
      </c>
      <c r="B72" s="100" t="s">
        <v>379</v>
      </c>
      <c r="C72" s="100" t="s">
        <v>790</v>
      </c>
      <c r="D72" s="100" t="s">
        <v>608</v>
      </c>
      <c r="E72" s="100" t="s">
        <v>950</v>
      </c>
      <c r="F72" s="121" t="s">
        <v>836</v>
      </c>
      <c r="G72" s="100"/>
      <c r="H72" s="98"/>
      <c r="I72" s="100"/>
      <c r="J72" s="103">
        <v>3900</v>
      </c>
      <c r="K72" s="100"/>
      <c r="L72" s="101">
        <v>1100</v>
      </c>
      <c r="M72" s="100"/>
      <c r="N72" s="103">
        <v>14</v>
      </c>
      <c r="O72" s="100"/>
      <c r="P72" s="98"/>
      <c r="Q72" s="102">
        <v>6069</v>
      </c>
      <c r="R72" s="101">
        <v>397414</v>
      </c>
    </row>
    <row r="73" spans="1:18" ht="17.25" x14ac:dyDescent="0.35">
      <c r="A73" s="100" t="s">
        <v>230</v>
      </c>
      <c r="B73" s="100" t="s">
        <v>655</v>
      </c>
      <c r="C73" s="100" t="s">
        <v>684</v>
      </c>
      <c r="D73" s="100" t="s">
        <v>608</v>
      </c>
      <c r="E73" s="100" t="s">
        <v>934</v>
      </c>
      <c r="F73" s="98" t="str">
        <f>IF(AND(G73="",I73="",K73="",M73="",O73="",Q73=""),"NA","")</f>
        <v>NA</v>
      </c>
      <c r="G73" s="100"/>
      <c r="H73" s="103">
        <v>114</v>
      </c>
      <c r="I73" s="100"/>
      <c r="J73" s="103">
        <v>7120</v>
      </c>
      <c r="K73" s="100"/>
      <c r="L73" s="103">
        <v>186</v>
      </c>
      <c r="M73" s="100"/>
      <c r="N73" s="103">
        <v>8.8000000000000007</v>
      </c>
      <c r="O73" s="100"/>
      <c r="P73" s="98"/>
      <c r="Q73" s="100"/>
      <c r="R73" s="101">
        <v>31579</v>
      </c>
    </row>
    <row r="74" spans="1:18" ht="17.25" x14ac:dyDescent="0.35">
      <c r="A74" s="100" t="s">
        <v>153</v>
      </c>
      <c r="B74" s="100" t="s">
        <v>154</v>
      </c>
      <c r="C74" s="100" t="s">
        <v>687</v>
      </c>
      <c r="D74" s="100" t="s">
        <v>624</v>
      </c>
      <c r="E74" s="100" t="s">
        <v>1115</v>
      </c>
      <c r="F74" s="121" t="s">
        <v>1114</v>
      </c>
      <c r="G74" s="100"/>
      <c r="H74" s="98"/>
      <c r="I74" s="99">
        <v>57</v>
      </c>
      <c r="J74" s="103">
        <v>3073</v>
      </c>
      <c r="K74" s="99">
        <v>28.4</v>
      </c>
      <c r="L74" s="103">
        <v>686.5</v>
      </c>
      <c r="M74" s="99">
        <v>1.4</v>
      </c>
      <c r="N74" s="103">
        <v>47.4</v>
      </c>
      <c r="O74" s="100"/>
      <c r="P74" s="98"/>
      <c r="Q74" s="102">
        <v>2934</v>
      </c>
      <c r="R74" s="101">
        <v>257660</v>
      </c>
    </row>
    <row r="75" spans="1:18" ht="17.25" x14ac:dyDescent="0.35">
      <c r="A75" s="100" t="s">
        <v>153</v>
      </c>
      <c r="B75" s="100" t="s">
        <v>287</v>
      </c>
      <c r="C75" s="100" t="s">
        <v>708</v>
      </c>
      <c r="D75" s="100" t="s">
        <v>624</v>
      </c>
      <c r="E75" s="100" t="s">
        <v>1121</v>
      </c>
      <c r="F75" s="98" t="s">
        <v>1120</v>
      </c>
      <c r="G75" s="100"/>
      <c r="H75" s="98"/>
      <c r="I75" s="99">
        <v>48</v>
      </c>
      <c r="J75" s="103">
        <v>2998</v>
      </c>
      <c r="K75" s="99">
        <v>7.4</v>
      </c>
      <c r="L75" s="103">
        <v>995.4</v>
      </c>
      <c r="M75" s="99">
        <v>1.8</v>
      </c>
      <c r="N75" s="103">
        <v>14.2</v>
      </c>
      <c r="O75" s="100"/>
      <c r="P75" s="98"/>
      <c r="Q75" s="102">
        <v>11079</v>
      </c>
      <c r="R75" s="101">
        <v>294237</v>
      </c>
    </row>
    <row r="76" spans="1:18" ht="17.25" x14ac:dyDescent="0.35">
      <c r="A76" s="100" t="s">
        <v>402</v>
      </c>
      <c r="B76" s="100" t="s">
        <v>403</v>
      </c>
      <c r="C76" s="100" t="s">
        <v>683</v>
      </c>
      <c r="D76" s="100" t="s">
        <v>624</v>
      </c>
      <c r="E76" s="100" t="s">
        <v>1057</v>
      </c>
      <c r="F76" s="121" t="s">
        <v>951</v>
      </c>
      <c r="G76" s="100"/>
      <c r="H76" s="98"/>
      <c r="I76" s="99">
        <v>6</v>
      </c>
      <c r="J76" s="103">
        <v>9932</v>
      </c>
      <c r="K76" s="99">
        <v>0.8</v>
      </c>
      <c r="L76" s="105">
        <v>6145.4</v>
      </c>
      <c r="M76" s="99">
        <v>0.1</v>
      </c>
      <c r="N76" s="103">
        <v>189.1</v>
      </c>
      <c r="O76" s="100"/>
      <c r="P76" s="98"/>
      <c r="Q76" s="102">
        <v>2046</v>
      </c>
      <c r="R76" s="101">
        <v>955334</v>
      </c>
    </row>
    <row r="77" spans="1:18" ht="17.25" x14ac:dyDescent="0.35">
      <c r="A77" s="100" t="s">
        <v>159</v>
      </c>
      <c r="B77" s="100" t="s">
        <v>160</v>
      </c>
      <c r="C77" s="100" t="s">
        <v>726</v>
      </c>
      <c r="D77" s="100" t="s">
        <v>624</v>
      </c>
      <c r="E77" s="100" t="s">
        <v>1018</v>
      </c>
      <c r="F77" s="121" t="s">
        <v>1017</v>
      </c>
      <c r="G77" s="100"/>
      <c r="H77" s="98"/>
      <c r="I77" s="100"/>
      <c r="J77" s="98"/>
      <c r="K77" s="99">
        <v>11</v>
      </c>
      <c r="L77" s="98"/>
      <c r="M77" s="100"/>
      <c r="N77" s="98"/>
      <c r="O77" s="100"/>
      <c r="P77" s="98"/>
      <c r="Q77" s="102">
        <v>3417</v>
      </c>
      <c r="R77" s="98"/>
    </row>
    <row r="78" spans="1:18" ht="17.25" x14ac:dyDescent="0.35">
      <c r="A78" s="100" t="s">
        <v>281</v>
      </c>
      <c r="B78" s="100" t="s">
        <v>282</v>
      </c>
      <c r="C78" s="100" t="s">
        <v>756</v>
      </c>
      <c r="D78" s="100" t="s">
        <v>609</v>
      </c>
      <c r="E78" s="100" t="s">
        <v>844</v>
      </c>
      <c r="F78" s="98" t="s">
        <v>845</v>
      </c>
      <c r="G78" s="99">
        <v>703</v>
      </c>
      <c r="H78" s="98"/>
      <c r="I78" s="99">
        <v>4</v>
      </c>
      <c r="J78" s="98"/>
      <c r="K78" s="99">
        <v>30.9</v>
      </c>
      <c r="L78" s="98"/>
      <c r="M78" s="99">
        <v>1.9</v>
      </c>
      <c r="N78" s="98"/>
      <c r="O78" s="100"/>
      <c r="P78" s="98"/>
      <c r="Q78" s="102">
        <v>2752</v>
      </c>
      <c r="R78" s="98"/>
    </row>
    <row r="79" spans="1:18" ht="17.25" x14ac:dyDescent="0.35">
      <c r="A79" s="100" t="s">
        <v>67</v>
      </c>
      <c r="B79" s="100" t="s">
        <v>68</v>
      </c>
      <c r="C79" s="100" t="s">
        <v>663</v>
      </c>
      <c r="D79" s="100" t="s">
        <v>609</v>
      </c>
      <c r="E79" s="122" t="s">
        <v>905</v>
      </c>
      <c r="F79" s="98" t="s">
        <v>904</v>
      </c>
      <c r="G79" s="100"/>
      <c r="H79" s="98"/>
      <c r="I79" s="99">
        <v>0.15</v>
      </c>
      <c r="J79" s="98"/>
      <c r="K79" s="100"/>
      <c r="L79" s="98"/>
      <c r="M79" s="100"/>
      <c r="N79" s="98"/>
      <c r="O79" s="100"/>
      <c r="P79" s="98"/>
      <c r="Q79" s="99">
        <v>231</v>
      </c>
      <c r="R79" s="98"/>
    </row>
    <row r="80" spans="1:18" ht="17.25" x14ac:dyDescent="0.35">
      <c r="A80" s="100" t="s">
        <v>386</v>
      </c>
      <c r="B80" s="100" t="s">
        <v>387</v>
      </c>
      <c r="C80" s="100" t="s">
        <v>688</v>
      </c>
      <c r="D80" s="100" t="s">
        <v>609</v>
      </c>
      <c r="E80" s="100" t="s">
        <v>1113</v>
      </c>
      <c r="F80" s="98" t="s">
        <v>1112</v>
      </c>
      <c r="G80" s="99">
        <v>2</v>
      </c>
      <c r="H80" s="98"/>
      <c r="I80" s="100"/>
      <c r="J80" s="98"/>
      <c r="K80" s="99">
        <v>1.9</v>
      </c>
      <c r="L80" s="98"/>
      <c r="M80" s="99">
        <v>1.1000000000000001</v>
      </c>
      <c r="N80" s="98"/>
      <c r="O80" s="100"/>
      <c r="P80" s="98"/>
      <c r="Q80" s="99">
        <v>133</v>
      </c>
      <c r="R80" s="98"/>
    </row>
    <row r="81" spans="1:18" ht="17.25" x14ac:dyDescent="0.35">
      <c r="A81" s="100" t="s">
        <v>90</v>
      </c>
      <c r="B81" s="100" t="s">
        <v>653</v>
      </c>
      <c r="C81" s="100" t="s">
        <v>693</v>
      </c>
      <c r="D81" s="100" t="s">
        <v>609</v>
      </c>
      <c r="E81" s="100" t="s">
        <v>1059</v>
      </c>
      <c r="F81" s="98" t="s">
        <v>1058</v>
      </c>
      <c r="G81" s="100"/>
      <c r="H81" s="98"/>
      <c r="I81" s="100"/>
      <c r="J81" s="98"/>
      <c r="K81" s="99">
        <v>1.3</v>
      </c>
      <c r="L81" s="98"/>
      <c r="M81" s="99">
        <v>0.1</v>
      </c>
      <c r="N81" s="98"/>
      <c r="O81" s="100"/>
      <c r="P81" s="98"/>
      <c r="Q81" s="99">
        <v>17</v>
      </c>
      <c r="R81" s="98"/>
    </row>
    <row r="82" spans="1:18" ht="17.25" x14ac:dyDescent="0.35">
      <c r="A82" s="100" t="s">
        <v>9</v>
      </c>
      <c r="B82" s="100" t="s">
        <v>10</v>
      </c>
      <c r="C82" s="100" t="s">
        <v>702</v>
      </c>
      <c r="D82" s="100" t="s">
        <v>609</v>
      </c>
      <c r="E82" s="100" t="s">
        <v>903</v>
      </c>
      <c r="F82" s="121" t="s">
        <v>902</v>
      </c>
      <c r="G82" s="100"/>
      <c r="H82" s="98"/>
      <c r="I82" s="100"/>
      <c r="J82" s="98"/>
      <c r="K82" s="100"/>
      <c r="L82" s="98"/>
      <c r="M82" s="100"/>
      <c r="N82" s="98"/>
      <c r="O82" s="100"/>
      <c r="P82" s="98"/>
      <c r="Q82" s="99">
        <v>7</v>
      </c>
      <c r="R82" s="98"/>
    </row>
    <row r="83" spans="1:18" ht="17.25" x14ac:dyDescent="0.35">
      <c r="A83" s="100" t="s">
        <v>147</v>
      </c>
      <c r="B83" s="100" t="s">
        <v>440</v>
      </c>
      <c r="C83" s="100" t="s">
        <v>737</v>
      </c>
      <c r="D83" s="100" t="s">
        <v>602</v>
      </c>
      <c r="E83" s="100" t="s">
        <v>901</v>
      </c>
      <c r="F83" s="98" t="s">
        <v>900</v>
      </c>
      <c r="G83" s="100"/>
      <c r="H83" s="98"/>
      <c r="I83" s="102">
        <v>1398</v>
      </c>
      <c r="J83" s="98"/>
      <c r="K83" s="100"/>
      <c r="L83" s="98"/>
      <c r="M83" s="100"/>
      <c r="N83" s="98"/>
      <c r="O83" s="100"/>
      <c r="P83" s="98"/>
      <c r="Q83" s="102">
        <v>17158</v>
      </c>
      <c r="R83" s="98"/>
    </row>
    <row r="84" spans="1:18" ht="17.25" x14ac:dyDescent="0.35">
      <c r="A84" s="100" t="s">
        <v>357</v>
      </c>
      <c r="B84" s="100" t="s">
        <v>533</v>
      </c>
      <c r="C84" s="100" t="s">
        <v>710</v>
      </c>
      <c r="D84" s="100" t="s">
        <v>602</v>
      </c>
      <c r="E84" s="100" t="s">
        <v>829</v>
      </c>
      <c r="F84" s="98" t="s">
        <v>830</v>
      </c>
      <c r="G84" s="102">
        <v>1800</v>
      </c>
      <c r="H84" s="101">
        <v>14000</v>
      </c>
      <c r="I84" s="102">
        <v>1100</v>
      </c>
      <c r="J84" s="101">
        <v>35000</v>
      </c>
      <c r="K84" s="99">
        <v>51.11</v>
      </c>
      <c r="L84" s="105">
        <v>21696.9</v>
      </c>
      <c r="M84" s="99">
        <v>27.51</v>
      </c>
      <c r="N84" s="103">
        <v>415.1</v>
      </c>
      <c r="O84" s="99">
        <v>3200</v>
      </c>
      <c r="P84" s="101">
        <v>9400</v>
      </c>
      <c r="Q84" s="102">
        <v>24387</v>
      </c>
      <c r="R84" s="101">
        <v>2443512</v>
      </c>
    </row>
    <row r="85" spans="1:18" ht="17.25" x14ac:dyDescent="0.35">
      <c r="A85" s="100" t="s">
        <v>20</v>
      </c>
      <c r="B85" s="100" t="s">
        <v>21</v>
      </c>
      <c r="C85" s="100" t="s">
        <v>743</v>
      </c>
      <c r="D85" s="100" t="s">
        <v>602</v>
      </c>
      <c r="E85" s="122" t="s">
        <v>1073</v>
      </c>
      <c r="F85" s="98" t="s">
        <v>915</v>
      </c>
      <c r="G85" s="100"/>
      <c r="H85" s="98"/>
      <c r="I85" s="100"/>
      <c r="J85" s="98"/>
      <c r="K85" s="100"/>
      <c r="L85" s="98"/>
      <c r="M85" s="99">
        <v>0.15</v>
      </c>
      <c r="N85" s="98"/>
      <c r="O85" s="100"/>
      <c r="P85" s="98"/>
      <c r="Q85" s="99">
        <v>635</v>
      </c>
      <c r="R85" s="98"/>
    </row>
    <row r="86" spans="1:18" ht="17.25" x14ac:dyDescent="0.35">
      <c r="A86" s="100" t="s">
        <v>357</v>
      </c>
      <c r="B86" s="100" t="s">
        <v>563</v>
      </c>
      <c r="C86" s="100" t="s">
        <v>711</v>
      </c>
      <c r="D86" s="100" t="s">
        <v>602</v>
      </c>
      <c r="E86" s="100" t="s">
        <v>1039</v>
      </c>
      <c r="F86" s="121" t="s">
        <v>563</v>
      </c>
      <c r="G86" s="100"/>
      <c r="H86" s="98"/>
      <c r="I86" s="100"/>
      <c r="J86" s="98"/>
      <c r="K86" s="100"/>
      <c r="L86" s="98"/>
      <c r="M86" s="99">
        <v>0.01</v>
      </c>
      <c r="N86" s="98"/>
      <c r="O86" s="100"/>
      <c r="P86" s="98"/>
      <c r="Q86" s="102">
        <v>2700</v>
      </c>
      <c r="R86" s="98"/>
    </row>
    <row r="87" spans="1:18" ht="17.25" x14ac:dyDescent="0.35">
      <c r="A87" s="100" t="s">
        <v>128</v>
      </c>
      <c r="B87" s="100" t="s">
        <v>129</v>
      </c>
      <c r="C87" s="100" t="s">
        <v>770</v>
      </c>
      <c r="D87" s="100" t="s">
        <v>602</v>
      </c>
      <c r="E87" s="100" t="s">
        <v>1028</v>
      </c>
      <c r="F87" s="98" t="s">
        <v>1027</v>
      </c>
      <c r="G87" s="100"/>
      <c r="H87" s="98"/>
      <c r="I87" s="100"/>
      <c r="J87" s="98"/>
      <c r="K87" s="99">
        <v>55</v>
      </c>
      <c r="L87" s="98"/>
      <c r="M87" s="100"/>
      <c r="N87" s="98"/>
      <c r="O87" s="100"/>
      <c r="P87" s="98"/>
      <c r="Q87" s="102">
        <v>1410</v>
      </c>
      <c r="R87" s="98"/>
    </row>
    <row r="88" spans="1:18" ht="17.25" x14ac:dyDescent="0.35">
      <c r="A88" s="100" t="s">
        <v>357</v>
      </c>
      <c r="B88" s="100" t="s">
        <v>553</v>
      </c>
      <c r="C88" s="100" t="s">
        <v>711</v>
      </c>
      <c r="D88" s="100" t="s">
        <v>602</v>
      </c>
      <c r="E88" s="100" t="s">
        <v>985</v>
      </c>
      <c r="F88" s="121" t="s">
        <v>984</v>
      </c>
      <c r="G88" s="100"/>
      <c r="H88" s="98"/>
      <c r="I88" s="100"/>
      <c r="J88" s="98"/>
      <c r="K88" s="99">
        <v>0.13</v>
      </c>
      <c r="L88" s="98"/>
      <c r="M88" s="100"/>
      <c r="N88" s="98"/>
      <c r="O88" s="100"/>
      <c r="P88" s="98"/>
      <c r="Q88" s="99">
        <v>150</v>
      </c>
      <c r="R88" s="98"/>
    </row>
    <row r="89" spans="1:18" ht="17.25" x14ac:dyDescent="0.35">
      <c r="A89" s="100" t="s">
        <v>147</v>
      </c>
      <c r="B89" s="100" t="s">
        <v>652</v>
      </c>
      <c r="C89" s="100" t="s">
        <v>707</v>
      </c>
      <c r="D89" s="100" t="s">
        <v>602</v>
      </c>
      <c r="E89" s="100" t="s">
        <v>955</v>
      </c>
      <c r="F89" s="121" t="s">
        <v>954</v>
      </c>
      <c r="G89" s="100"/>
      <c r="H89" s="98"/>
      <c r="I89" s="100"/>
      <c r="J89" s="98"/>
      <c r="K89" s="100"/>
      <c r="L89" s="105">
        <v>2071.6999999999998</v>
      </c>
      <c r="M89" s="100"/>
      <c r="N89" s="103">
        <v>1.4</v>
      </c>
      <c r="O89" s="100"/>
      <c r="P89" s="98"/>
      <c r="Q89" s="102">
        <v>3260</v>
      </c>
      <c r="R89" s="101">
        <v>376842</v>
      </c>
    </row>
    <row r="90" spans="1:18" ht="17.25" x14ac:dyDescent="0.35">
      <c r="A90" s="100" t="s">
        <v>20</v>
      </c>
      <c r="B90" s="100" t="s">
        <v>50</v>
      </c>
      <c r="C90" s="100" t="s">
        <v>743</v>
      </c>
      <c r="D90" s="100" t="s">
        <v>602</v>
      </c>
      <c r="E90" s="100" t="s">
        <v>916</v>
      </c>
      <c r="F90" s="121" t="s">
        <v>915</v>
      </c>
      <c r="G90" s="100"/>
      <c r="H90" s="98"/>
      <c r="I90" s="100"/>
      <c r="J90" s="98"/>
      <c r="K90" s="100"/>
      <c r="L90" s="98"/>
      <c r="M90" s="100"/>
      <c r="N90" s="98"/>
      <c r="O90" s="100"/>
      <c r="P90" s="98"/>
      <c r="Q90" s="99">
        <v>121</v>
      </c>
      <c r="R90" s="98"/>
    </row>
    <row r="91" spans="1:18" ht="17.25" x14ac:dyDescent="0.35">
      <c r="A91" s="100" t="s">
        <v>61</v>
      </c>
      <c r="B91" s="100" t="s">
        <v>400</v>
      </c>
      <c r="C91" s="100" t="s">
        <v>685</v>
      </c>
      <c r="D91" s="100" t="s">
        <v>625</v>
      </c>
      <c r="E91" s="100" t="s">
        <v>1044</v>
      </c>
      <c r="F91" s="123" t="s">
        <v>913</v>
      </c>
      <c r="G91" s="100"/>
      <c r="H91" s="98"/>
      <c r="I91" s="99">
        <v>31</v>
      </c>
      <c r="J91" s="101">
        <v>73521</v>
      </c>
      <c r="K91" s="99">
        <v>96</v>
      </c>
      <c r="L91" s="101">
        <v>19849</v>
      </c>
      <c r="M91" s="99">
        <v>1.9E-2</v>
      </c>
      <c r="N91" s="103">
        <v>256</v>
      </c>
      <c r="O91" s="100"/>
      <c r="P91" s="98"/>
      <c r="Q91" s="102">
        <v>6923</v>
      </c>
      <c r="R91" s="101">
        <v>2877994</v>
      </c>
    </row>
    <row r="92" spans="1:18" ht="17.25" x14ac:dyDescent="0.35">
      <c r="A92" s="100" t="s">
        <v>61</v>
      </c>
      <c r="B92" s="100" t="s">
        <v>62</v>
      </c>
      <c r="C92" s="100" t="s">
        <v>780</v>
      </c>
      <c r="D92" s="100" t="s">
        <v>625</v>
      </c>
      <c r="E92" s="100" t="s">
        <v>1031</v>
      </c>
      <c r="F92" s="98" t="s">
        <v>1027</v>
      </c>
      <c r="G92" s="100"/>
      <c r="H92" s="98"/>
      <c r="I92" s="100"/>
      <c r="J92" s="98"/>
      <c r="K92" s="99">
        <v>0.1116</v>
      </c>
      <c r="L92" s="103">
        <v>4.0850999999999998E-2</v>
      </c>
      <c r="M92" s="99">
        <v>1.12E-4</v>
      </c>
      <c r="N92" s="103">
        <v>1.797E-2</v>
      </c>
      <c r="O92" s="100"/>
      <c r="P92" s="98"/>
      <c r="Q92" s="99">
        <v>3</v>
      </c>
      <c r="R92" s="103">
        <v>1</v>
      </c>
    </row>
    <row r="93" spans="1:18" ht="17.25" x14ac:dyDescent="0.35">
      <c r="A93" s="100" t="s">
        <v>219</v>
      </c>
      <c r="B93" s="100" t="s">
        <v>506</v>
      </c>
      <c r="C93" s="100" t="s">
        <v>796</v>
      </c>
      <c r="D93" s="100" t="s">
        <v>625</v>
      </c>
      <c r="E93" s="100" t="s">
        <v>972</v>
      </c>
      <c r="F93" s="98" t="str">
        <f>IF(AND(G93="",I93="",K93="",M93="",O93="",Q93=""),"NA","")</f>
        <v>NA</v>
      </c>
      <c r="G93" s="100"/>
      <c r="H93" s="98"/>
      <c r="I93" s="100"/>
      <c r="J93" s="101">
        <v>37400</v>
      </c>
      <c r="K93" s="100"/>
      <c r="L93" s="101">
        <v>28370</v>
      </c>
      <c r="M93" s="100"/>
      <c r="N93" s="103">
        <v>387.4</v>
      </c>
      <c r="O93" s="100"/>
      <c r="P93" s="98"/>
      <c r="Q93" s="100"/>
      <c r="R93" s="101">
        <v>3839357</v>
      </c>
    </row>
    <row r="94" spans="1:18" ht="17.25" x14ac:dyDescent="0.35">
      <c r="A94" s="100" t="s">
        <v>219</v>
      </c>
      <c r="B94" s="100" t="s">
        <v>220</v>
      </c>
      <c r="C94" s="100" t="s">
        <v>694</v>
      </c>
      <c r="D94" s="100" t="s">
        <v>625</v>
      </c>
      <c r="E94" s="100" t="s">
        <v>899</v>
      </c>
      <c r="F94" s="98" t="s">
        <v>898</v>
      </c>
      <c r="G94" s="100"/>
      <c r="H94" s="98"/>
      <c r="I94" s="100"/>
      <c r="J94" s="98"/>
      <c r="K94" s="100"/>
      <c r="L94" s="98"/>
      <c r="M94" s="100"/>
      <c r="N94" s="98"/>
      <c r="O94" s="100"/>
      <c r="P94" s="98"/>
      <c r="Q94" s="99">
        <v>128</v>
      </c>
      <c r="R94" s="98"/>
    </row>
    <row r="95" spans="1:18" ht="17.25" x14ac:dyDescent="0.35">
      <c r="A95" s="100" t="s">
        <v>163</v>
      </c>
      <c r="B95" s="100" t="s">
        <v>412</v>
      </c>
      <c r="C95" s="100" t="s">
        <v>666</v>
      </c>
      <c r="D95" s="100" t="s">
        <v>626</v>
      </c>
      <c r="E95" s="100" t="s">
        <v>968</v>
      </c>
      <c r="F95" s="98" t="s">
        <v>951</v>
      </c>
      <c r="G95" s="100"/>
      <c r="H95" s="98"/>
      <c r="I95" s="99">
        <v>1</v>
      </c>
      <c r="J95" s="101">
        <v>20884</v>
      </c>
      <c r="K95" s="100"/>
      <c r="L95" s="105">
        <v>10571.7</v>
      </c>
      <c r="M95" s="100"/>
      <c r="N95" s="103">
        <v>307.89999999999998</v>
      </c>
      <c r="O95" s="100"/>
      <c r="P95" s="98"/>
      <c r="Q95" s="99">
        <v>98</v>
      </c>
      <c r="R95" s="101">
        <v>2259406</v>
      </c>
    </row>
    <row r="96" spans="1:18" ht="17.25" x14ac:dyDescent="0.35">
      <c r="A96" s="100" t="s">
        <v>381</v>
      </c>
      <c r="B96" s="100" t="s">
        <v>382</v>
      </c>
      <c r="C96" s="100" t="s">
        <v>382</v>
      </c>
      <c r="D96" s="100" t="s">
        <v>626</v>
      </c>
      <c r="E96" s="100" t="s">
        <v>1129</v>
      </c>
      <c r="F96" s="98" t="s">
        <v>951</v>
      </c>
      <c r="G96" s="100"/>
      <c r="H96" s="98"/>
      <c r="I96" s="100"/>
      <c r="J96" s="98"/>
      <c r="K96" s="99">
        <v>1</v>
      </c>
      <c r="L96" s="101">
        <v>9000</v>
      </c>
      <c r="M96" s="99">
        <v>3</v>
      </c>
      <c r="N96" s="103">
        <v>111</v>
      </c>
      <c r="O96" s="100"/>
      <c r="P96" s="98"/>
      <c r="Q96" s="102">
        <v>4043</v>
      </c>
      <c r="R96" s="101">
        <v>1429111</v>
      </c>
    </row>
    <row r="97" spans="1:18" ht="17.25" x14ac:dyDescent="0.35">
      <c r="A97" s="100" t="s">
        <v>539</v>
      </c>
      <c r="B97" s="100" t="s">
        <v>540</v>
      </c>
      <c r="C97" s="100" t="s">
        <v>700</v>
      </c>
      <c r="D97" s="100" t="s">
        <v>626</v>
      </c>
      <c r="E97" s="100" t="s">
        <v>1001</v>
      </c>
      <c r="F97" s="123" t="s">
        <v>913</v>
      </c>
      <c r="G97" s="100"/>
      <c r="H97" s="98"/>
      <c r="I97" s="100"/>
      <c r="J97" s="98"/>
      <c r="K97" s="99">
        <v>2.57</v>
      </c>
      <c r="L97" s="103">
        <v>352.28</v>
      </c>
      <c r="M97" s="100"/>
      <c r="N97" s="98"/>
      <c r="O97" s="100"/>
      <c r="P97" s="98"/>
      <c r="Q97" s="99">
        <v>3</v>
      </c>
      <c r="R97" s="103">
        <v>352</v>
      </c>
    </row>
    <row r="98" spans="1:18" ht="17.25" x14ac:dyDescent="0.35">
      <c r="A98" s="100" t="s">
        <v>134</v>
      </c>
      <c r="B98" s="100" t="s">
        <v>135</v>
      </c>
      <c r="C98" s="100" t="s">
        <v>739</v>
      </c>
      <c r="D98" s="100" t="s">
        <v>626</v>
      </c>
      <c r="E98" s="100" t="s">
        <v>1000</v>
      </c>
      <c r="F98" s="98" t="s">
        <v>999</v>
      </c>
      <c r="G98" s="100"/>
      <c r="H98" s="98"/>
      <c r="I98" s="100"/>
      <c r="J98" s="98"/>
      <c r="K98" s="99">
        <v>2</v>
      </c>
      <c r="L98" s="98"/>
      <c r="M98" s="100"/>
      <c r="N98" s="98"/>
      <c r="O98" s="100"/>
      <c r="P98" s="98"/>
      <c r="Q98" s="99">
        <v>183</v>
      </c>
      <c r="R98" s="98"/>
    </row>
    <row r="99" spans="1:18" ht="17.25" x14ac:dyDescent="0.35">
      <c r="A99" s="100" t="s">
        <v>163</v>
      </c>
      <c r="B99" s="100" t="s">
        <v>294</v>
      </c>
      <c r="C99" s="100" t="s">
        <v>667</v>
      </c>
      <c r="D99" s="100" t="s">
        <v>626</v>
      </c>
      <c r="E99" s="100" t="s">
        <v>971</v>
      </c>
      <c r="F99" s="98" t="s">
        <v>951</v>
      </c>
      <c r="G99" s="100"/>
      <c r="H99" s="98"/>
      <c r="I99" s="100"/>
      <c r="J99" s="101">
        <v>22175</v>
      </c>
      <c r="K99" s="100"/>
      <c r="L99" s="105">
        <v>18250.900000000001</v>
      </c>
      <c r="M99" s="100"/>
      <c r="N99" s="103">
        <v>216.4</v>
      </c>
      <c r="O99" s="100"/>
      <c r="P99" s="98"/>
      <c r="Q99" s="99">
        <v>11</v>
      </c>
      <c r="R99" s="101">
        <v>1180271</v>
      </c>
    </row>
    <row r="100" spans="1:18" ht="17.25" x14ac:dyDescent="0.35">
      <c r="A100" s="100" t="s">
        <v>163</v>
      </c>
      <c r="B100" s="100" t="s">
        <v>531</v>
      </c>
      <c r="C100" s="100" t="s">
        <v>664</v>
      </c>
      <c r="D100" s="100" t="s">
        <v>626</v>
      </c>
      <c r="E100" s="100" t="s">
        <v>962</v>
      </c>
      <c r="F100" s="98" t="s">
        <v>895</v>
      </c>
      <c r="G100" s="100"/>
      <c r="H100" s="98"/>
      <c r="I100" s="100"/>
      <c r="J100" s="101">
        <v>13003</v>
      </c>
      <c r="K100" s="100"/>
      <c r="L100" s="105">
        <v>7932.2</v>
      </c>
      <c r="M100" s="100"/>
      <c r="N100" s="103">
        <v>130.6</v>
      </c>
      <c r="O100" s="100"/>
      <c r="P100" s="98"/>
      <c r="Q100" s="99">
        <v>12</v>
      </c>
      <c r="R100" s="101">
        <v>1404945</v>
      </c>
    </row>
    <row r="101" spans="1:18" ht="17.25" x14ac:dyDescent="0.35">
      <c r="A101" s="100" t="s">
        <v>163</v>
      </c>
      <c r="B101" s="100" t="s">
        <v>164</v>
      </c>
      <c r="C101" s="100" t="s">
        <v>665</v>
      </c>
      <c r="D101" s="100" t="s">
        <v>626</v>
      </c>
      <c r="E101" s="100" t="s">
        <v>952</v>
      </c>
      <c r="F101" s="98" t="s">
        <v>951</v>
      </c>
      <c r="G101" s="100"/>
      <c r="H101" s="98"/>
      <c r="I101" s="100"/>
      <c r="J101" s="98"/>
      <c r="K101" s="100"/>
      <c r="L101" s="105">
        <v>1460.6</v>
      </c>
      <c r="M101" s="100"/>
      <c r="N101" s="103">
        <v>14.4</v>
      </c>
      <c r="O101" s="100"/>
      <c r="P101" s="98"/>
      <c r="Q101" s="99">
        <v>17</v>
      </c>
      <c r="R101" s="101">
        <v>332172</v>
      </c>
    </row>
    <row r="102" spans="1:18" ht="17.25" x14ac:dyDescent="0.35">
      <c r="A102" s="100" t="s">
        <v>84</v>
      </c>
      <c r="B102" s="100" t="s">
        <v>85</v>
      </c>
      <c r="C102" s="100" t="s">
        <v>776</v>
      </c>
      <c r="D102" s="100" t="s">
        <v>626</v>
      </c>
      <c r="E102" s="100" t="s">
        <v>940</v>
      </c>
      <c r="F102" s="98" t="str">
        <f>IF(AND(G102="",I102="",K102="",M102="",O102="",Q102=""),"NA","")</f>
        <v>NA</v>
      </c>
      <c r="G102" s="100"/>
      <c r="H102" s="98"/>
      <c r="I102" s="100"/>
      <c r="J102" s="98"/>
      <c r="K102" s="100"/>
      <c r="L102" s="103">
        <v>449</v>
      </c>
      <c r="M102" s="100"/>
      <c r="N102" s="103">
        <v>15</v>
      </c>
      <c r="O102" s="100"/>
      <c r="P102" s="98"/>
      <c r="Q102" s="100"/>
      <c r="R102" s="101">
        <v>70464</v>
      </c>
    </row>
    <row r="103" spans="1:18" ht="17.25" x14ac:dyDescent="0.35">
      <c r="A103" s="100" t="s">
        <v>102</v>
      </c>
      <c r="B103" s="100" t="s">
        <v>235</v>
      </c>
      <c r="C103" s="100" t="s">
        <v>734</v>
      </c>
      <c r="D103" s="100" t="s">
        <v>626</v>
      </c>
      <c r="E103" s="100" t="s">
        <v>897</v>
      </c>
      <c r="F103" s="98" t="s">
        <v>895</v>
      </c>
      <c r="G103" s="100"/>
      <c r="H103" s="98"/>
      <c r="I103" s="100"/>
      <c r="J103" s="98"/>
      <c r="K103" s="100"/>
      <c r="L103" s="98"/>
      <c r="M103" s="100"/>
      <c r="N103" s="98"/>
      <c r="O103" s="100"/>
      <c r="P103" s="98"/>
      <c r="Q103" s="99">
        <v>0.4</v>
      </c>
      <c r="R103" s="98"/>
    </row>
    <row r="104" spans="1:18" ht="17.25" x14ac:dyDescent="0.35">
      <c r="A104" s="100" t="s">
        <v>102</v>
      </c>
      <c r="B104" s="100" t="s">
        <v>145</v>
      </c>
      <c r="C104" s="100" t="s">
        <v>734</v>
      </c>
      <c r="D104" s="100" t="s">
        <v>626</v>
      </c>
      <c r="E104" s="100" t="s">
        <v>896</v>
      </c>
      <c r="F104" s="98" t="s">
        <v>895</v>
      </c>
      <c r="G104" s="100"/>
      <c r="H104" s="98"/>
      <c r="I104" s="100"/>
      <c r="J104" s="98"/>
      <c r="K104" s="100"/>
      <c r="L104" s="98"/>
      <c r="M104" s="100"/>
      <c r="N104" s="98"/>
      <c r="O104" s="100"/>
      <c r="P104" s="98"/>
      <c r="Q104" s="99">
        <v>2</v>
      </c>
      <c r="R104" s="98"/>
    </row>
    <row r="105" spans="1:18" ht="17.25" x14ac:dyDescent="0.35">
      <c r="A105" s="100" t="s">
        <v>102</v>
      </c>
      <c r="B105" s="100" t="s">
        <v>103</v>
      </c>
      <c r="C105" s="100" t="s">
        <v>755</v>
      </c>
      <c r="D105" s="100" t="s">
        <v>626</v>
      </c>
      <c r="E105" s="100" t="s">
        <v>894</v>
      </c>
      <c r="F105" s="98" t="s">
        <v>893</v>
      </c>
      <c r="G105" s="100"/>
      <c r="H105" s="98"/>
      <c r="I105" s="100"/>
      <c r="J105" s="98"/>
      <c r="K105" s="100"/>
      <c r="L105" s="98"/>
      <c r="M105" s="100"/>
      <c r="N105" s="98"/>
      <c r="O105" s="100"/>
      <c r="P105" s="98"/>
      <c r="Q105" s="99">
        <v>0.2</v>
      </c>
      <c r="R105" s="98"/>
    </row>
    <row r="106" spans="1:18" ht="17.25" x14ac:dyDescent="0.35">
      <c r="A106" s="100" t="s">
        <v>186</v>
      </c>
      <c r="B106" s="100" t="s">
        <v>187</v>
      </c>
      <c r="C106" s="100" t="s">
        <v>734</v>
      </c>
      <c r="D106" s="100" t="s">
        <v>627</v>
      </c>
      <c r="E106" s="100" t="s">
        <v>892</v>
      </c>
      <c r="F106" s="98" t="str">
        <f>IF(AND(G106="",I106="",K106="",M106="",O106="",Q106=""),"NA","")</f>
        <v>NA</v>
      </c>
      <c r="G106" s="100"/>
      <c r="H106" s="98"/>
      <c r="I106" s="100"/>
      <c r="J106" s="98"/>
      <c r="K106" s="100"/>
      <c r="L106" s="98"/>
      <c r="M106" s="100"/>
      <c r="N106" s="98"/>
      <c r="O106" s="100"/>
      <c r="P106" s="98"/>
      <c r="Q106" s="100"/>
      <c r="R106" s="101">
        <v>2422</v>
      </c>
    </row>
    <row r="107" spans="1:18" ht="17.25" x14ac:dyDescent="0.35">
      <c r="A107" s="100" t="s">
        <v>105</v>
      </c>
      <c r="B107" s="100" t="s">
        <v>106</v>
      </c>
      <c r="C107" s="100" t="s">
        <v>719</v>
      </c>
      <c r="D107" s="100" t="s">
        <v>607</v>
      </c>
      <c r="E107" s="100" t="s">
        <v>863</v>
      </c>
      <c r="F107" s="98" t="s">
        <v>864</v>
      </c>
      <c r="G107" s="100"/>
      <c r="H107" s="98"/>
      <c r="I107" s="99">
        <v>130</v>
      </c>
      <c r="J107" s="101">
        <v>16000</v>
      </c>
      <c r="K107" s="99">
        <v>45.1</v>
      </c>
      <c r="L107" s="101">
        <v>8800</v>
      </c>
      <c r="M107" s="99">
        <v>51.4</v>
      </c>
      <c r="N107" s="103">
        <v>100</v>
      </c>
      <c r="O107" s="100"/>
      <c r="P107" s="98"/>
      <c r="Q107" s="102">
        <v>50566</v>
      </c>
      <c r="R107" s="101">
        <v>177900</v>
      </c>
    </row>
    <row r="108" spans="1:18" ht="17.25" x14ac:dyDescent="0.35">
      <c r="A108" s="100" t="s">
        <v>105</v>
      </c>
      <c r="B108" s="100" t="s">
        <v>314</v>
      </c>
      <c r="C108" s="100" t="s">
        <v>720</v>
      </c>
      <c r="D108" s="100" t="s">
        <v>607</v>
      </c>
      <c r="E108" s="100" t="s">
        <v>854</v>
      </c>
      <c r="F108" s="98" t="s">
        <v>855</v>
      </c>
      <c r="G108" s="99">
        <v>340</v>
      </c>
      <c r="H108" s="103">
        <v>260</v>
      </c>
      <c r="I108" s="99">
        <v>120</v>
      </c>
      <c r="J108" s="103">
        <v>790</v>
      </c>
      <c r="K108" s="99">
        <v>260</v>
      </c>
      <c r="L108" s="103">
        <v>300</v>
      </c>
      <c r="M108" s="99">
        <v>11</v>
      </c>
      <c r="N108" s="98"/>
      <c r="O108" s="99">
        <v>420</v>
      </c>
      <c r="P108" s="98"/>
      <c r="Q108" s="102">
        <v>12731</v>
      </c>
      <c r="R108" s="101">
        <v>6050</v>
      </c>
    </row>
    <row r="109" spans="1:18" ht="17.25" x14ac:dyDescent="0.35">
      <c r="A109" s="100" t="s">
        <v>122</v>
      </c>
      <c r="B109" s="100" t="s">
        <v>275</v>
      </c>
      <c r="C109" s="100" t="s">
        <v>716</v>
      </c>
      <c r="D109" s="100" t="s">
        <v>607</v>
      </c>
      <c r="E109" s="100" t="s">
        <v>839</v>
      </c>
      <c r="F109" s="98" t="s">
        <v>840</v>
      </c>
      <c r="G109" s="99">
        <v>830</v>
      </c>
      <c r="H109" s="103">
        <v>1500</v>
      </c>
      <c r="I109" s="99">
        <v>61</v>
      </c>
      <c r="J109" s="103">
        <v>5300</v>
      </c>
      <c r="K109" s="99">
        <v>1.9</v>
      </c>
      <c r="L109" s="101">
        <v>2400</v>
      </c>
      <c r="M109" s="99">
        <v>3.1</v>
      </c>
      <c r="N109" s="103">
        <v>24</v>
      </c>
      <c r="O109" s="100"/>
      <c r="P109" s="98"/>
      <c r="Q109" s="102">
        <v>5270</v>
      </c>
      <c r="R109" s="101">
        <v>69024</v>
      </c>
    </row>
    <row r="110" spans="1:18" ht="17.25" x14ac:dyDescent="0.35">
      <c r="A110" s="100" t="s">
        <v>122</v>
      </c>
      <c r="B110" s="100" t="s">
        <v>423</v>
      </c>
      <c r="C110" s="100" t="s">
        <v>715</v>
      </c>
      <c r="D110" s="100" t="s">
        <v>607</v>
      </c>
      <c r="E110" s="100" t="s">
        <v>867</v>
      </c>
      <c r="F110" s="98" t="s">
        <v>868</v>
      </c>
      <c r="G110" s="99">
        <v>510</v>
      </c>
      <c r="H110" s="103">
        <v>5600</v>
      </c>
      <c r="I110" s="99">
        <v>39</v>
      </c>
      <c r="J110" s="101">
        <v>11000</v>
      </c>
      <c r="K110" s="99">
        <v>97</v>
      </c>
      <c r="L110" s="101">
        <v>5800</v>
      </c>
      <c r="M110" s="99">
        <v>43</v>
      </c>
      <c r="N110" s="103">
        <v>23</v>
      </c>
      <c r="O110" s="100"/>
      <c r="P110" s="98"/>
      <c r="Q110" s="102">
        <v>34105</v>
      </c>
      <c r="R110" s="101">
        <v>133423</v>
      </c>
    </row>
    <row r="111" spans="1:18" ht="17.25" x14ac:dyDescent="0.35">
      <c r="A111" s="100" t="s">
        <v>545</v>
      </c>
      <c r="B111" s="100" t="s">
        <v>546</v>
      </c>
      <c r="C111" s="100" t="s">
        <v>720</v>
      </c>
      <c r="D111" s="100" t="s">
        <v>607</v>
      </c>
      <c r="E111" s="100" t="s">
        <v>1012</v>
      </c>
      <c r="F111" s="98" t="s">
        <v>1011</v>
      </c>
      <c r="G111" s="99">
        <v>73</v>
      </c>
      <c r="H111" s="98"/>
      <c r="I111" s="99">
        <v>17</v>
      </c>
      <c r="J111" s="103">
        <v>23</v>
      </c>
      <c r="K111" s="99">
        <v>6.4</v>
      </c>
      <c r="L111" s="103">
        <v>16</v>
      </c>
      <c r="M111" s="100"/>
      <c r="N111" s="103">
        <v>0.2</v>
      </c>
      <c r="O111" s="100"/>
      <c r="P111" s="98"/>
      <c r="Q111" s="102">
        <v>3321</v>
      </c>
      <c r="R111" s="103">
        <v>75</v>
      </c>
    </row>
    <row r="112" spans="1:18" ht="17.25" x14ac:dyDescent="0.35">
      <c r="A112" s="100" t="s">
        <v>122</v>
      </c>
      <c r="B112" s="100" t="s">
        <v>511</v>
      </c>
      <c r="C112" s="100" t="s">
        <v>714</v>
      </c>
      <c r="D112" s="100" t="s">
        <v>607</v>
      </c>
      <c r="E112" s="100" t="s">
        <v>1014</v>
      </c>
      <c r="F112" s="98" t="s">
        <v>1013</v>
      </c>
      <c r="G112" s="99">
        <v>191</v>
      </c>
      <c r="H112" s="103">
        <v>860</v>
      </c>
      <c r="I112" s="99">
        <v>7</v>
      </c>
      <c r="J112" s="103">
        <v>8500</v>
      </c>
      <c r="K112" s="99">
        <v>6.9</v>
      </c>
      <c r="L112" s="101">
        <v>1700</v>
      </c>
      <c r="M112" s="100"/>
      <c r="N112" s="103">
        <v>16</v>
      </c>
      <c r="O112" s="99">
        <v>187</v>
      </c>
      <c r="P112" s="103">
        <v>160</v>
      </c>
      <c r="Q112" s="102">
        <v>12928</v>
      </c>
      <c r="R112" s="101">
        <v>110436</v>
      </c>
    </row>
    <row r="113" spans="1:18" ht="17.25" x14ac:dyDescent="0.35">
      <c r="A113" s="100" t="s">
        <v>122</v>
      </c>
      <c r="B113" s="100" t="s">
        <v>123</v>
      </c>
      <c r="C113" s="100" t="s">
        <v>713</v>
      </c>
      <c r="D113" s="100" t="s">
        <v>607</v>
      </c>
      <c r="E113" s="100" t="s">
        <v>1102</v>
      </c>
      <c r="F113" s="98" t="s">
        <v>1101</v>
      </c>
      <c r="G113" s="100"/>
      <c r="H113" s="98"/>
      <c r="I113" s="99">
        <v>5</v>
      </c>
      <c r="J113" s="103">
        <v>3100</v>
      </c>
      <c r="K113" s="99">
        <v>0.8</v>
      </c>
      <c r="L113" s="103">
        <v>590</v>
      </c>
      <c r="M113" s="99">
        <v>0.9</v>
      </c>
      <c r="N113" s="103">
        <v>4</v>
      </c>
      <c r="O113" s="100"/>
      <c r="P113" s="98"/>
      <c r="Q113" s="102">
        <v>10096</v>
      </c>
      <c r="R113" s="101">
        <v>38594</v>
      </c>
    </row>
    <row r="114" spans="1:18" ht="17.25" x14ac:dyDescent="0.35">
      <c r="A114" s="100" t="s">
        <v>243</v>
      </c>
      <c r="B114" s="100" t="s">
        <v>244</v>
      </c>
      <c r="C114" s="100" t="s">
        <v>681</v>
      </c>
      <c r="D114" s="100" t="s">
        <v>614</v>
      </c>
      <c r="E114" s="100" t="s">
        <v>1116</v>
      </c>
      <c r="F114" s="98" t="s">
        <v>895</v>
      </c>
      <c r="G114" s="99">
        <v>74</v>
      </c>
      <c r="H114" s="98"/>
      <c r="I114" s="99">
        <v>229</v>
      </c>
      <c r="J114" s="98"/>
      <c r="K114" s="99">
        <v>27.5</v>
      </c>
      <c r="L114" s="98"/>
      <c r="M114" s="99">
        <v>1.67</v>
      </c>
      <c r="N114" s="98"/>
      <c r="O114" s="100"/>
      <c r="P114" s="98"/>
      <c r="Q114" s="102">
        <v>7216</v>
      </c>
      <c r="R114" s="98"/>
    </row>
    <row r="115" spans="1:18" ht="17.25" x14ac:dyDescent="0.35">
      <c r="A115" s="100" t="s">
        <v>329</v>
      </c>
      <c r="B115" s="100" t="s">
        <v>330</v>
      </c>
      <c r="C115" s="100" t="s">
        <v>752</v>
      </c>
      <c r="D115" s="100" t="s">
        <v>614</v>
      </c>
      <c r="E115" s="100" t="s">
        <v>1041</v>
      </c>
      <c r="F115" s="98" t="s">
        <v>1040</v>
      </c>
      <c r="G115" s="99">
        <v>0.19</v>
      </c>
      <c r="H115" s="103">
        <v>417</v>
      </c>
      <c r="I115" s="99">
        <v>1.89</v>
      </c>
      <c r="J115" s="103">
        <v>147</v>
      </c>
      <c r="K115" s="99">
        <v>0.23</v>
      </c>
      <c r="L115" s="101">
        <v>23599</v>
      </c>
      <c r="M115" s="99">
        <v>0.01</v>
      </c>
      <c r="N115" s="103">
        <v>0.62</v>
      </c>
      <c r="O115" s="100"/>
      <c r="P115" s="98"/>
      <c r="Q115" s="99">
        <v>32</v>
      </c>
      <c r="R115" s="101">
        <v>37960</v>
      </c>
    </row>
    <row r="116" spans="1:18" ht="17.25" x14ac:dyDescent="0.35">
      <c r="A116" s="100" t="s">
        <v>560</v>
      </c>
      <c r="B116" s="100" t="s">
        <v>561</v>
      </c>
      <c r="C116" s="100" t="s">
        <v>681</v>
      </c>
      <c r="D116" s="100" t="s">
        <v>614</v>
      </c>
      <c r="E116" s="100" t="s">
        <v>937</v>
      </c>
      <c r="F116" s="98" t="s">
        <v>895</v>
      </c>
      <c r="G116" s="100"/>
      <c r="H116" s="98"/>
      <c r="I116" s="100"/>
      <c r="J116" s="98"/>
      <c r="K116" s="100"/>
      <c r="L116" s="103">
        <v>310</v>
      </c>
      <c r="M116" s="100"/>
      <c r="N116" s="103">
        <v>1.9</v>
      </c>
      <c r="O116" s="100"/>
      <c r="P116" s="98"/>
      <c r="Q116" s="99">
        <v>560</v>
      </c>
      <c r="R116" s="101">
        <v>63312</v>
      </c>
    </row>
    <row r="117" spans="1:18" ht="17.25" x14ac:dyDescent="0.35">
      <c r="A117" s="100" t="s">
        <v>96</v>
      </c>
      <c r="B117" s="100" t="s">
        <v>97</v>
      </c>
      <c r="C117" s="100" t="s">
        <v>706</v>
      </c>
      <c r="D117" s="100" t="s">
        <v>628</v>
      </c>
      <c r="E117" s="100" t="s">
        <v>1095</v>
      </c>
      <c r="F117" s="98" t="s">
        <v>1094</v>
      </c>
      <c r="G117" s="100"/>
      <c r="H117" s="98"/>
      <c r="I117" s="99">
        <v>364.8</v>
      </c>
      <c r="J117" s="98"/>
      <c r="K117" s="99">
        <v>29.05</v>
      </c>
      <c r="L117" s="98"/>
      <c r="M117" s="99">
        <v>0.61</v>
      </c>
      <c r="N117" s="98"/>
      <c r="O117" s="100"/>
      <c r="P117" s="98"/>
      <c r="Q117" s="102">
        <v>1562</v>
      </c>
      <c r="R117" s="98"/>
    </row>
    <row r="118" spans="1:18" ht="17.25" x14ac:dyDescent="0.35">
      <c r="A118" s="100" t="s">
        <v>222</v>
      </c>
      <c r="B118" s="100" t="s">
        <v>436</v>
      </c>
      <c r="C118" s="100" t="s">
        <v>763</v>
      </c>
      <c r="D118" s="100" t="s">
        <v>628</v>
      </c>
      <c r="E118" s="100" t="s">
        <v>1022</v>
      </c>
      <c r="F118" s="98" t="s">
        <v>895</v>
      </c>
      <c r="G118" s="100"/>
      <c r="H118" s="98"/>
      <c r="I118" s="99">
        <v>3</v>
      </c>
      <c r="J118" s="98"/>
      <c r="K118" s="99">
        <v>16</v>
      </c>
      <c r="L118" s="98"/>
      <c r="M118" s="100"/>
      <c r="N118" s="98"/>
      <c r="O118" s="100"/>
      <c r="P118" s="98"/>
      <c r="Q118" s="99">
        <v>115</v>
      </c>
      <c r="R118" s="98"/>
    </row>
    <row r="119" spans="1:18" ht="17.25" x14ac:dyDescent="0.35">
      <c r="A119" s="100" t="s">
        <v>44</v>
      </c>
      <c r="B119" s="100" t="s">
        <v>45</v>
      </c>
      <c r="C119" s="100" t="s">
        <v>45</v>
      </c>
      <c r="D119" s="100" t="s">
        <v>644</v>
      </c>
      <c r="E119" s="100" t="s">
        <v>1005</v>
      </c>
      <c r="F119" s="98" t="s">
        <v>1004</v>
      </c>
      <c r="G119" s="100"/>
      <c r="H119" s="98"/>
      <c r="I119" s="100"/>
      <c r="J119" s="98"/>
      <c r="K119" s="99">
        <v>4.0999999999999996</v>
      </c>
      <c r="L119" s="98"/>
      <c r="M119" s="100"/>
      <c r="N119" s="98"/>
      <c r="O119" s="100"/>
      <c r="P119" s="98"/>
      <c r="Q119" s="99">
        <v>55</v>
      </c>
      <c r="R119" s="98"/>
    </row>
    <row r="120" spans="1:18" ht="17.25" x14ac:dyDescent="0.35">
      <c r="A120" s="100" t="s">
        <v>480</v>
      </c>
      <c r="B120" s="100" t="s">
        <v>481</v>
      </c>
      <c r="C120" s="100" t="s">
        <v>467</v>
      </c>
      <c r="D120" s="100" t="s">
        <v>629</v>
      </c>
      <c r="E120" s="100" t="s">
        <v>1007</v>
      </c>
      <c r="F120" s="98" t="s">
        <v>1006</v>
      </c>
      <c r="G120" s="100"/>
      <c r="H120" s="98"/>
      <c r="I120" s="99">
        <v>15</v>
      </c>
      <c r="J120" s="103">
        <v>1109</v>
      </c>
      <c r="K120" s="99">
        <v>4.0999999999999996</v>
      </c>
      <c r="L120" s="103">
        <v>285.5</v>
      </c>
      <c r="M120" s="100"/>
      <c r="N120" s="103">
        <v>2.1</v>
      </c>
      <c r="O120" s="99">
        <v>45</v>
      </c>
      <c r="P120" s="103">
        <v>157</v>
      </c>
      <c r="Q120" s="102">
        <v>1465</v>
      </c>
      <c r="R120" s="101">
        <v>14199</v>
      </c>
    </row>
    <row r="121" spans="1:18" ht="17.25" x14ac:dyDescent="0.35">
      <c r="A121" s="100" t="s">
        <v>466</v>
      </c>
      <c r="B121" s="100" t="s">
        <v>467</v>
      </c>
      <c r="C121" s="100" t="s">
        <v>467</v>
      </c>
      <c r="D121" s="100" t="s">
        <v>629</v>
      </c>
      <c r="E121" s="100" t="s">
        <v>891</v>
      </c>
      <c r="F121" s="98" t="str">
        <f>IF(AND(G121="",I121="",K121="",M121="",O121="",Q121=""),"NA","")</f>
        <v>NA</v>
      </c>
      <c r="G121" s="100"/>
      <c r="H121" s="98"/>
      <c r="I121" s="100"/>
      <c r="J121" s="98"/>
      <c r="K121" s="100"/>
      <c r="L121" s="98"/>
      <c r="M121" s="100"/>
      <c r="N121" s="103">
        <v>20.9</v>
      </c>
      <c r="O121" s="100"/>
      <c r="P121" s="101">
        <v>1370</v>
      </c>
      <c r="Q121" s="100"/>
      <c r="R121" s="101">
        <v>21403</v>
      </c>
    </row>
    <row r="122" spans="1:18" ht="17.25" x14ac:dyDescent="0.35">
      <c r="A122" s="100" t="s">
        <v>35</v>
      </c>
      <c r="B122" s="100" t="s">
        <v>36</v>
      </c>
      <c r="C122" s="100" t="s">
        <v>777</v>
      </c>
      <c r="D122" s="100" t="s">
        <v>617</v>
      </c>
      <c r="E122" s="100" t="s">
        <v>1036</v>
      </c>
      <c r="F122" s="98" t="s">
        <v>1035</v>
      </c>
      <c r="G122" s="99">
        <v>19.98</v>
      </c>
      <c r="H122" s="98"/>
      <c r="I122" s="99">
        <v>7.45</v>
      </c>
      <c r="J122" s="98"/>
      <c r="K122" s="99">
        <v>7.45</v>
      </c>
      <c r="L122" s="98"/>
      <c r="M122" s="99">
        <v>2E-3</v>
      </c>
      <c r="N122" s="98"/>
      <c r="O122" s="100"/>
      <c r="P122" s="98"/>
      <c r="Q122" s="99">
        <v>746</v>
      </c>
      <c r="R122" s="98"/>
    </row>
    <row r="123" spans="1:18" ht="17.25" x14ac:dyDescent="0.35">
      <c r="A123" s="100" t="s">
        <v>27</v>
      </c>
      <c r="B123" s="100" t="s">
        <v>589</v>
      </c>
      <c r="C123" s="100" t="s">
        <v>692</v>
      </c>
      <c r="D123" s="100" t="s">
        <v>617</v>
      </c>
      <c r="E123" s="100" t="s">
        <v>1038</v>
      </c>
      <c r="F123" s="98" t="s">
        <v>1037</v>
      </c>
      <c r="G123" s="100"/>
      <c r="H123" s="98"/>
      <c r="I123" s="100"/>
      <c r="J123" s="98"/>
      <c r="K123" s="99">
        <v>29.84</v>
      </c>
      <c r="L123" s="98"/>
      <c r="M123" s="99">
        <v>2E-3</v>
      </c>
      <c r="N123" s="98"/>
      <c r="O123" s="100"/>
      <c r="P123" s="98"/>
      <c r="Q123" s="99">
        <v>523</v>
      </c>
      <c r="R123" s="98"/>
    </row>
    <row r="124" spans="1:18" ht="17.25" x14ac:dyDescent="0.35">
      <c r="A124" s="100" t="s">
        <v>458</v>
      </c>
      <c r="B124" s="100" t="s">
        <v>459</v>
      </c>
      <c r="C124" s="100" t="s">
        <v>666</v>
      </c>
      <c r="D124" s="100" t="s">
        <v>605</v>
      </c>
      <c r="E124" s="100" t="s">
        <v>1085</v>
      </c>
      <c r="F124" s="98" t="s">
        <v>836</v>
      </c>
      <c r="G124" s="99">
        <v>41.45</v>
      </c>
      <c r="H124" s="98"/>
      <c r="I124" s="99">
        <v>359.5</v>
      </c>
      <c r="J124" s="98"/>
      <c r="K124" s="99">
        <v>0.20699999999999999</v>
      </c>
      <c r="L124" s="98"/>
      <c r="M124" s="99">
        <v>0.33700000000000002</v>
      </c>
      <c r="N124" s="98"/>
      <c r="O124" s="99">
        <v>21.03</v>
      </c>
      <c r="P124" s="98"/>
      <c r="Q124" s="102">
        <v>5673</v>
      </c>
      <c r="R124" s="98"/>
    </row>
    <row r="125" spans="1:18" ht="17.25" x14ac:dyDescent="0.35">
      <c r="A125" s="100" t="s">
        <v>240</v>
      </c>
      <c r="B125" s="100" t="s">
        <v>483</v>
      </c>
      <c r="C125" s="100" t="s">
        <v>706</v>
      </c>
      <c r="D125" s="100" t="s">
        <v>605</v>
      </c>
      <c r="E125" s="100" t="s">
        <v>1106</v>
      </c>
      <c r="F125" s="98" t="s">
        <v>1105</v>
      </c>
      <c r="G125" s="99">
        <v>80</v>
      </c>
      <c r="H125" s="101">
        <v>72059</v>
      </c>
      <c r="I125" s="99">
        <v>222</v>
      </c>
      <c r="J125" s="101">
        <v>123489</v>
      </c>
      <c r="K125" s="99">
        <v>64</v>
      </c>
      <c r="L125" s="101">
        <v>65875</v>
      </c>
      <c r="M125" s="99">
        <v>1</v>
      </c>
      <c r="N125" s="103">
        <v>381</v>
      </c>
      <c r="O125" s="99">
        <v>326</v>
      </c>
      <c r="P125" s="101">
        <v>13348</v>
      </c>
      <c r="Q125" s="102">
        <v>12213</v>
      </c>
      <c r="R125" s="101">
        <v>1830560</v>
      </c>
    </row>
    <row r="126" spans="1:18" ht="17.25" x14ac:dyDescent="0.35">
      <c r="A126" s="100" t="s">
        <v>447</v>
      </c>
      <c r="B126" s="100" t="s">
        <v>448</v>
      </c>
      <c r="C126" s="100" t="s">
        <v>666</v>
      </c>
      <c r="D126" s="100" t="s">
        <v>605</v>
      </c>
      <c r="E126" s="100" t="s">
        <v>841</v>
      </c>
      <c r="F126" s="98" t="s">
        <v>842</v>
      </c>
      <c r="G126" s="99">
        <v>790</v>
      </c>
      <c r="H126" s="101">
        <v>58000</v>
      </c>
      <c r="I126" s="99">
        <v>180</v>
      </c>
      <c r="J126" s="101">
        <v>91000</v>
      </c>
      <c r="K126" s="99">
        <v>0.2</v>
      </c>
      <c r="L126" s="101">
        <v>48346</v>
      </c>
      <c r="M126" s="100"/>
      <c r="N126" s="103">
        <v>782</v>
      </c>
      <c r="O126" s="99">
        <v>940</v>
      </c>
      <c r="P126" s="101">
        <v>16000</v>
      </c>
      <c r="Q126" s="102">
        <v>3107</v>
      </c>
      <c r="R126" s="101">
        <v>1300128</v>
      </c>
    </row>
    <row r="127" spans="1:18" ht="17.25" x14ac:dyDescent="0.35">
      <c r="A127" s="100" t="s">
        <v>395</v>
      </c>
      <c r="B127" s="100" t="s">
        <v>396</v>
      </c>
      <c r="C127" s="100" t="s">
        <v>721</v>
      </c>
      <c r="D127" s="100" t="s">
        <v>605</v>
      </c>
      <c r="E127" s="100" t="s">
        <v>850</v>
      </c>
      <c r="F127" s="98" t="s">
        <v>836</v>
      </c>
      <c r="G127" s="99">
        <v>430</v>
      </c>
      <c r="H127" s="98"/>
      <c r="I127" s="99">
        <v>150</v>
      </c>
      <c r="J127" s="103">
        <v>30</v>
      </c>
      <c r="K127" s="99">
        <v>490</v>
      </c>
      <c r="L127" s="98"/>
      <c r="M127" s="99">
        <v>0.4</v>
      </c>
      <c r="N127" s="103">
        <v>0.3</v>
      </c>
      <c r="O127" s="100"/>
      <c r="P127" s="98"/>
      <c r="Q127" s="102">
        <v>6400</v>
      </c>
      <c r="R127" s="101">
        <v>5561</v>
      </c>
    </row>
    <row r="128" spans="1:18" ht="17.25" x14ac:dyDescent="0.35">
      <c r="A128" s="100" t="s">
        <v>343</v>
      </c>
      <c r="B128" s="100" t="s">
        <v>522</v>
      </c>
      <c r="C128" s="100" t="s">
        <v>672</v>
      </c>
      <c r="D128" s="100" t="s">
        <v>605</v>
      </c>
      <c r="E128" s="100" t="s">
        <v>1077</v>
      </c>
      <c r="F128" s="98" t="s">
        <v>1076</v>
      </c>
      <c r="G128" s="99">
        <v>80</v>
      </c>
      <c r="H128" s="103">
        <v>1300</v>
      </c>
      <c r="I128" s="99">
        <v>127</v>
      </c>
      <c r="J128" s="101">
        <v>21000</v>
      </c>
      <c r="K128" s="99">
        <v>35.200000000000003</v>
      </c>
      <c r="L128" s="101">
        <v>4052</v>
      </c>
      <c r="M128" s="99">
        <v>0.2</v>
      </c>
      <c r="N128" s="103">
        <v>47</v>
      </c>
      <c r="O128" s="99">
        <v>14</v>
      </c>
      <c r="P128" s="103">
        <v>740</v>
      </c>
      <c r="Q128" s="102">
        <v>4135</v>
      </c>
      <c r="R128" s="101">
        <v>321639</v>
      </c>
    </row>
    <row r="129" spans="1:18" ht="17.25" x14ac:dyDescent="0.35">
      <c r="A129" s="100" t="s">
        <v>240</v>
      </c>
      <c r="B129" s="100" t="s">
        <v>241</v>
      </c>
      <c r="C129" s="100" t="s">
        <v>706</v>
      </c>
      <c r="D129" s="100" t="s">
        <v>605</v>
      </c>
      <c r="E129" s="100" t="s">
        <v>835</v>
      </c>
      <c r="F129" s="98" t="s">
        <v>836</v>
      </c>
      <c r="G129" s="102">
        <v>1231</v>
      </c>
      <c r="H129" s="101">
        <v>25108</v>
      </c>
      <c r="I129" s="99">
        <v>85</v>
      </c>
      <c r="J129" s="101">
        <v>44884</v>
      </c>
      <c r="K129" s="99">
        <v>10</v>
      </c>
      <c r="L129" s="101">
        <v>24086</v>
      </c>
      <c r="M129" s="99">
        <v>0.31</v>
      </c>
      <c r="N129" s="103">
        <v>65</v>
      </c>
      <c r="O129" s="100"/>
      <c r="P129" s="98"/>
      <c r="Q129" s="102">
        <v>2414</v>
      </c>
      <c r="R129" s="101">
        <v>658836</v>
      </c>
    </row>
    <row r="130" spans="1:18" ht="17.25" x14ac:dyDescent="0.35">
      <c r="A130" s="100" t="s">
        <v>254</v>
      </c>
      <c r="B130" s="100" t="s">
        <v>255</v>
      </c>
      <c r="C130" s="100" t="s">
        <v>672</v>
      </c>
      <c r="D130" s="100" t="s">
        <v>605</v>
      </c>
      <c r="E130" s="100" t="s">
        <v>865</v>
      </c>
      <c r="F130" s="98" t="s">
        <v>866</v>
      </c>
      <c r="G130" s="99">
        <v>31.5</v>
      </c>
      <c r="H130" s="103">
        <v>1561.3</v>
      </c>
      <c r="I130" s="100"/>
      <c r="J130" s="103">
        <v>2569.3000000000002</v>
      </c>
      <c r="K130" s="100"/>
      <c r="L130" s="98"/>
      <c r="M130" s="99">
        <v>50.2</v>
      </c>
      <c r="N130" s="103">
        <v>10</v>
      </c>
      <c r="O130" s="100"/>
      <c r="P130" s="98"/>
      <c r="Q130" s="102">
        <v>4668</v>
      </c>
      <c r="R130" s="101">
        <v>70351</v>
      </c>
    </row>
    <row r="131" spans="1:18" ht="17.25" x14ac:dyDescent="0.35">
      <c r="A131" s="100" t="s">
        <v>343</v>
      </c>
      <c r="B131" s="100" t="s">
        <v>344</v>
      </c>
      <c r="C131" s="100" t="s">
        <v>670</v>
      </c>
      <c r="D131" s="100" t="s">
        <v>605</v>
      </c>
      <c r="E131" s="100" t="s">
        <v>846</v>
      </c>
      <c r="F131" s="98" t="s">
        <v>847</v>
      </c>
      <c r="G131" s="99">
        <v>690</v>
      </c>
      <c r="H131" s="103">
        <v>5000</v>
      </c>
      <c r="I131" s="100"/>
      <c r="J131" s="101">
        <v>10000</v>
      </c>
      <c r="K131" s="100"/>
      <c r="L131" s="101">
        <v>4486</v>
      </c>
      <c r="M131" s="99">
        <v>5.4</v>
      </c>
      <c r="N131" s="103">
        <v>87</v>
      </c>
      <c r="O131" s="100"/>
      <c r="P131" s="98"/>
      <c r="Q131" s="102">
        <v>1182</v>
      </c>
      <c r="R131" s="101">
        <v>151973</v>
      </c>
    </row>
    <row r="132" spans="1:18" ht="17.25" x14ac:dyDescent="0.35">
      <c r="A132" s="100" t="s">
        <v>374</v>
      </c>
      <c r="B132" s="100" t="s">
        <v>375</v>
      </c>
      <c r="C132" s="100" t="s">
        <v>722</v>
      </c>
      <c r="D132" s="100" t="s">
        <v>605</v>
      </c>
      <c r="E132" s="100" t="s">
        <v>1089</v>
      </c>
      <c r="F132" s="98" t="s">
        <v>836</v>
      </c>
      <c r="G132" s="99">
        <v>60</v>
      </c>
      <c r="H132" s="98"/>
      <c r="I132" s="100"/>
      <c r="J132" s="98"/>
      <c r="K132" s="99">
        <v>1.9</v>
      </c>
      <c r="L132" s="98"/>
      <c r="M132" s="99">
        <v>0.4</v>
      </c>
      <c r="N132" s="98"/>
      <c r="O132" s="100"/>
      <c r="P132" s="98"/>
      <c r="Q132" s="102">
        <v>6852</v>
      </c>
      <c r="R132" s="98"/>
    </row>
    <row r="133" spans="1:18" ht="17.25" x14ac:dyDescent="0.35">
      <c r="A133" s="100" t="s">
        <v>249</v>
      </c>
      <c r="B133" s="100" t="s">
        <v>250</v>
      </c>
      <c r="C133" s="100" t="s">
        <v>730</v>
      </c>
      <c r="D133" s="100" t="s">
        <v>630</v>
      </c>
      <c r="E133" s="100" t="s">
        <v>1026</v>
      </c>
      <c r="F133" s="98" t="s">
        <v>1025</v>
      </c>
      <c r="G133" s="100"/>
      <c r="H133" s="98"/>
      <c r="I133" s="99">
        <v>76</v>
      </c>
      <c r="J133" s="98"/>
      <c r="K133" s="99">
        <v>38</v>
      </c>
      <c r="L133" s="98"/>
      <c r="M133" s="100"/>
      <c r="N133" s="98"/>
      <c r="O133" s="100"/>
      <c r="P133" s="98"/>
      <c r="Q133" s="99">
        <v>266</v>
      </c>
      <c r="R133" s="98"/>
    </row>
    <row r="134" spans="1:18" ht="17.25" x14ac:dyDescent="0.35">
      <c r="A134" s="100" t="s">
        <v>156</v>
      </c>
      <c r="B134" s="100" t="s">
        <v>377</v>
      </c>
      <c r="C134" s="100" t="s">
        <v>677</v>
      </c>
      <c r="D134" s="100" t="s">
        <v>630</v>
      </c>
      <c r="E134" s="106" t="s">
        <v>1078</v>
      </c>
      <c r="F134" s="123" t="s">
        <v>1133</v>
      </c>
      <c r="G134" s="100"/>
      <c r="H134" s="98"/>
      <c r="I134" s="99">
        <v>50</v>
      </c>
      <c r="J134" s="103">
        <v>6700</v>
      </c>
      <c r="K134" s="99">
        <v>43.5</v>
      </c>
      <c r="L134" s="101">
        <v>1336</v>
      </c>
      <c r="M134" s="99">
        <v>0.2</v>
      </c>
      <c r="N134" s="103">
        <v>2</v>
      </c>
      <c r="O134" s="100"/>
      <c r="P134" s="98"/>
      <c r="Q134" s="102">
        <v>3487</v>
      </c>
      <c r="R134" s="101">
        <v>418938</v>
      </c>
    </row>
    <row r="135" spans="1:18" ht="17.25" x14ac:dyDescent="0.35">
      <c r="A135" s="100" t="s">
        <v>558</v>
      </c>
      <c r="B135" s="100" t="s">
        <v>657</v>
      </c>
      <c r="C135" s="100" t="s">
        <v>662</v>
      </c>
      <c r="D135" s="100" t="s">
        <v>630</v>
      </c>
      <c r="E135" s="100" t="s">
        <v>941</v>
      </c>
      <c r="F135" s="98" t="str">
        <f>IF(AND(G135="",I135="",K135="",M135="",O135="",Q135=""),"NA","")</f>
        <v>NA</v>
      </c>
      <c r="G135" s="100"/>
      <c r="H135" s="104">
        <v>34629</v>
      </c>
      <c r="I135" s="100"/>
      <c r="J135" s="104">
        <v>19591</v>
      </c>
      <c r="K135" s="100"/>
      <c r="L135" s="98">
        <v>461</v>
      </c>
      <c r="M135" s="100"/>
      <c r="N135" s="98">
        <v>367</v>
      </c>
      <c r="O135" s="100"/>
      <c r="P135" s="98"/>
      <c r="Q135" s="100"/>
      <c r="R135" s="104">
        <v>421431</v>
      </c>
    </row>
    <row r="136" spans="1:18" ht="17.25" x14ac:dyDescent="0.35">
      <c r="A136" s="100" t="s">
        <v>823</v>
      </c>
      <c r="B136" s="100" t="s">
        <v>193</v>
      </c>
      <c r="C136" s="100" t="s">
        <v>808</v>
      </c>
      <c r="D136" s="100" t="s">
        <v>630</v>
      </c>
      <c r="E136" s="100" t="s">
        <v>938</v>
      </c>
      <c r="F136" s="98" t="s">
        <v>886</v>
      </c>
      <c r="G136" s="100"/>
      <c r="H136" s="98"/>
      <c r="I136" s="100"/>
      <c r="J136" s="98"/>
      <c r="K136" s="100"/>
      <c r="L136" s="103">
        <v>389.5</v>
      </c>
      <c r="M136" s="100"/>
      <c r="N136" s="103">
        <v>12.3</v>
      </c>
      <c r="O136" s="100"/>
      <c r="P136" s="98"/>
      <c r="Q136" s="100"/>
      <c r="R136" s="101">
        <v>230332</v>
      </c>
    </row>
    <row r="137" spans="1:18" ht="17.25" x14ac:dyDescent="0.35">
      <c r="A137" s="100" t="s">
        <v>306</v>
      </c>
      <c r="B137" s="100" t="s">
        <v>355</v>
      </c>
      <c r="C137" s="100" t="s">
        <v>762</v>
      </c>
      <c r="D137" s="100" t="s">
        <v>630</v>
      </c>
      <c r="E137" s="100" t="s">
        <v>925</v>
      </c>
      <c r="F137" s="98" t="s">
        <v>924</v>
      </c>
      <c r="G137" s="100"/>
      <c r="H137" s="98"/>
      <c r="I137" s="100"/>
      <c r="J137" s="98"/>
      <c r="K137" s="100"/>
      <c r="L137" s="103">
        <v>1.0200000000000001E-2</v>
      </c>
      <c r="M137" s="100"/>
      <c r="N137" s="103">
        <v>1E-4</v>
      </c>
      <c r="O137" s="100"/>
      <c r="P137" s="98"/>
      <c r="Q137" s="102">
        <v>1823</v>
      </c>
      <c r="R137" s="103">
        <v>3</v>
      </c>
    </row>
    <row r="138" spans="1:18" ht="17.25" x14ac:dyDescent="0.35">
      <c r="A138" s="100" t="s">
        <v>306</v>
      </c>
      <c r="B138" s="100" t="s">
        <v>307</v>
      </c>
      <c r="C138" s="100" t="s">
        <v>307</v>
      </c>
      <c r="D138" s="100" t="s">
        <v>630</v>
      </c>
      <c r="E138" s="100" t="s">
        <v>890</v>
      </c>
      <c r="F138" s="98" t="s">
        <v>889</v>
      </c>
      <c r="G138" s="100"/>
      <c r="H138" s="98"/>
      <c r="I138" s="100"/>
      <c r="J138" s="98"/>
      <c r="K138" s="100"/>
      <c r="L138" s="98"/>
      <c r="M138" s="100"/>
      <c r="N138" s="98"/>
      <c r="O138" s="100"/>
      <c r="P138" s="98"/>
      <c r="Q138" s="102">
        <v>6705</v>
      </c>
      <c r="R138" s="103">
        <v>23</v>
      </c>
    </row>
    <row r="139" spans="1:18" ht="17.25" x14ac:dyDescent="0.35">
      <c r="A139" s="100" t="s">
        <v>469</v>
      </c>
      <c r="B139" s="100" t="s">
        <v>489</v>
      </c>
      <c r="C139" s="100" t="s">
        <v>701</v>
      </c>
      <c r="D139" s="100" t="s">
        <v>610</v>
      </c>
      <c r="E139" s="100" t="s">
        <v>1126</v>
      </c>
      <c r="F139" s="98" t="s">
        <v>996</v>
      </c>
      <c r="G139" s="99">
        <v>667</v>
      </c>
      <c r="H139" s="98"/>
      <c r="I139" s="99">
        <v>118</v>
      </c>
      <c r="J139" s="98"/>
      <c r="K139" s="99">
        <v>78.2</v>
      </c>
      <c r="L139" s="98"/>
      <c r="M139" s="99">
        <v>2.7</v>
      </c>
      <c r="N139" s="98"/>
      <c r="O139" s="99">
        <v>160</v>
      </c>
      <c r="P139" s="98"/>
      <c r="Q139" s="102">
        <v>41208</v>
      </c>
      <c r="R139" s="98"/>
    </row>
    <row r="140" spans="1:18" ht="17.25" x14ac:dyDescent="0.35">
      <c r="A140" s="100" t="s">
        <v>469</v>
      </c>
      <c r="B140" s="100" t="s">
        <v>470</v>
      </c>
      <c r="C140" s="100" t="s">
        <v>741</v>
      </c>
      <c r="D140" s="100" t="s">
        <v>610</v>
      </c>
      <c r="E140" s="100" t="s">
        <v>1093</v>
      </c>
      <c r="F140" s="98" t="s">
        <v>1092</v>
      </c>
      <c r="G140" s="99">
        <v>346</v>
      </c>
      <c r="H140" s="98"/>
      <c r="I140" s="99">
        <v>116</v>
      </c>
      <c r="J140" s="98"/>
      <c r="K140" s="99">
        <v>26.5</v>
      </c>
      <c r="L140" s="98"/>
      <c r="M140" s="99">
        <v>0.6</v>
      </c>
      <c r="N140" s="98"/>
      <c r="O140" s="99">
        <v>403</v>
      </c>
      <c r="P140" s="98"/>
      <c r="Q140" s="102">
        <v>27541</v>
      </c>
      <c r="R140" s="98"/>
    </row>
    <row r="141" spans="1:18" ht="17.25" x14ac:dyDescent="0.35">
      <c r="A141" s="100" t="s">
        <v>458</v>
      </c>
      <c r="B141" s="100" t="s">
        <v>654</v>
      </c>
      <c r="C141" s="100" t="s">
        <v>689</v>
      </c>
      <c r="D141" s="100" t="s">
        <v>610</v>
      </c>
      <c r="E141" s="100" t="s">
        <v>1086</v>
      </c>
      <c r="F141" s="98" t="s">
        <v>836</v>
      </c>
      <c r="G141" s="99"/>
      <c r="H141" s="104">
        <v>65270</v>
      </c>
      <c r="I141" s="99">
        <v>91.4</v>
      </c>
      <c r="J141" s="104">
        <v>102800</v>
      </c>
      <c r="K141" s="99">
        <v>57.3</v>
      </c>
      <c r="L141" s="104">
        <v>57900</v>
      </c>
      <c r="M141" s="99">
        <v>0.33700000000000002</v>
      </c>
      <c r="N141" s="98">
        <v>358</v>
      </c>
      <c r="O141" s="99">
        <v>55.1</v>
      </c>
      <c r="P141" s="104">
        <v>17950</v>
      </c>
      <c r="Q141" s="102">
        <v>14941</v>
      </c>
      <c r="R141" s="104">
        <v>1530799</v>
      </c>
    </row>
    <row r="142" spans="1:18" ht="17.25" x14ac:dyDescent="0.35">
      <c r="A142" s="100" t="s">
        <v>452</v>
      </c>
      <c r="B142" s="100" t="s">
        <v>453</v>
      </c>
      <c r="C142" s="100" t="s">
        <v>701</v>
      </c>
      <c r="D142" s="100" t="s">
        <v>610</v>
      </c>
      <c r="E142" s="100" t="s">
        <v>1016</v>
      </c>
      <c r="F142" s="98" t="s">
        <v>1015</v>
      </c>
      <c r="G142" s="99">
        <v>10</v>
      </c>
      <c r="H142" s="98"/>
      <c r="I142" s="99">
        <v>55</v>
      </c>
      <c r="J142" s="98"/>
      <c r="K142" s="99">
        <v>8.9</v>
      </c>
      <c r="L142" s="98"/>
      <c r="M142" s="100"/>
      <c r="N142" s="98"/>
      <c r="O142" s="99">
        <v>62</v>
      </c>
      <c r="P142" s="98"/>
      <c r="Q142" s="102">
        <v>85710</v>
      </c>
      <c r="R142" s="98"/>
    </row>
    <row r="143" spans="1:18" ht="17.25" x14ac:dyDescent="0.35">
      <c r="A143" s="100" t="s">
        <v>555</v>
      </c>
      <c r="B143" s="100" t="s">
        <v>556</v>
      </c>
      <c r="C143" s="100" t="s">
        <v>701</v>
      </c>
      <c r="D143" s="100" t="s">
        <v>610</v>
      </c>
      <c r="E143" s="100" t="s">
        <v>997</v>
      </c>
      <c r="F143" s="98" t="s">
        <v>996</v>
      </c>
      <c r="G143" s="99">
        <v>3</v>
      </c>
      <c r="H143" s="98"/>
      <c r="I143" s="99">
        <v>1</v>
      </c>
      <c r="J143" s="98"/>
      <c r="K143" s="99">
        <v>1</v>
      </c>
      <c r="L143" s="98"/>
      <c r="M143" s="100"/>
      <c r="N143" s="98"/>
      <c r="O143" s="100"/>
      <c r="P143" s="98"/>
      <c r="Q143" s="99">
        <v>718</v>
      </c>
      <c r="R143" s="98"/>
    </row>
    <row r="144" spans="1:18" ht="17.25" x14ac:dyDescent="0.35">
      <c r="A144" s="100" t="s">
        <v>142</v>
      </c>
      <c r="B144" s="100" t="s">
        <v>143</v>
      </c>
      <c r="C144" s="100" t="s">
        <v>695</v>
      </c>
      <c r="D144" s="100" t="s">
        <v>610</v>
      </c>
      <c r="E144" s="100" t="s">
        <v>852</v>
      </c>
      <c r="F144" s="98" t="s">
        <v>853</v>
      </c>
      <c r="G144" s="99"/>
      <c r="H144" s="98"/>
      <c r="I144" s="100"/>
      <c r="J144" s="98"/>
      <c r="K144" s="99">
        <v>386.8</v>
      </c>
      <c r="L144" s="98"/>
      <c r="M144" s="99">
        <v>1</v>
      </c>
      <c r="N144" s="98"/>
      <c r="O144" s="100"/>
      <c r="P144" s="98"/>
      <c r="Q144" s="99">
        <v>908</v>
      </c>
      <c r="R144" s="98"/>
    </row>
    <row r="145" spans="1:18" ht="17.25" x14ac:dyDescent="0.35">
      <c r="A145" s="100" t="s">
        <v>323</v>
      </c>
      <c r="B145" s="100" t="s">
        <v>324</v>
      </c>
      <c r="C145" s="100" t="s">
        <v>690</v>
      </c>
      <c r="D145" s="100" t="s">
        <v>610</v>
      </c>
      <c r="E145" s="100" t="s">
        <v>888</v>
      </c>
      <c r="F145" s="98" t="s">
        <v>886</v>
      </c>
      <c r="G145" s="100"/>
      <c r="H145" s="103">
        <v>5</v>
      </c>
      <c r="I145" s="100"/>
      <c r="J145" s="103">
        <v>20</v>
      </c>
      <c r="K145" s="100"/>
      <c r="L145" s="98"/>
      <c r="M145" s="100"/>
      <c r="N145" s="98"/>
      <c r="O145" s="100"/>
      <c r="P145" s="98"/>
      <c r="Q145" s="100"/>
      <c r="R145" s="103">
        <v>247</v>
      </c>
    </row>
    <row r="146" spans="1:18" ht="17.25" x14ac:dyDescent="0.35">
      <c r="A146" s="100" t="s">
        <v>323</v>
      </c>
      <c r="B146" s="100" t="s">
        <v>393</v>
      </c>
      <c r="C146" s="100" t="s">
        <v>393</v>
      </c>
      <c r="D146" s="100" t="s">
        <v>610</v>
      </c>
      <c r="E146" s="100" t="s">
        <v>887</v>
      </c>
      <c r="F146" s="98" t="s">
        <v>886</v>
      </c>
      <c r="G146" s="100"/>
      <c r="H146" s="103">
        <v>5</v>
      </c>
      <c r="I146" s="100"/>
      <c r="J146" s="98"/>
      <c r="K146" s="100"/>
      <c r="L146" s="98"/>
      <c r="M146" s="100"/>
      <c r="N146" s="98"/>
      <c r="O146" s="100"/>
      <c r="P146" s="98"/>
      <c r="Q146" s="100"/>
      <c r="R146" s="103">
        <v>517</v>
      </c>
    </row>
    <row r="147" spans="1:18" ht="17.25" x14ac:dyDescent="0.35">
      <c r="A147" s="100" t="s">
        <v>272</v>
      </c>
      <c r="B147" s="100" t="s">
        <v>450</v>
      </c>
      <c r="C147" s="100" t="s">
        <v>703</v>
      </c>
      <c r="D147" s="100" t="s">
        <v>611</v>
      </c>
      <c r="E147" s="100" t="s">
        <v>1123</v>
      </c>
      <c r="F147" s="98" t="s">
        <v>1122</v>
      </c>
      <c r="G147" s="99">
        <v>612</v>
      </c>
      <c r="H147" s="103">
        <v>9825</v>
      </c>
      <c r="I147" s="99">
        <v>67</v>
      </c>
      <c r="J147" s="101">
        <v>15517</v>
      </c>
      <c r="K147" s="99">
        <v>26.8</v>
      </c>
      <c r="L147" s="105">
        <v>9534.6</v>
      </c>
      <c r="M147" s="99">
        <v>1.8</v>
      </c>
      <c r="N147" s="103">
        <v>66</v>
      </c>
      <c r="O147" s="99">
        <v>3892</v>
      </c>
      <c r="P147" s="98"/>
      <c r="Q147" s="102">
        <v>83407</v>
      </c>
      <c r="R147" s="101">
        <v>203549</v>
      </c>
    </row>
    <row r="148" spans="1:18" ht="17.25" x14ac:dyDescent="0.35">
      <c r="A148" s="100" t="s">
        <v>272</v>
      </c>
      <c r="B148" s="100" t="s">
        <v>273</v>
      </c>
      <c r="C148" s="100" t="s">
        <v>795</v>
      </c>
      <c r="D148" s="100" t="s">
        <v>611</v>
      </c>
      <c r="E148" s="100" t="s">
        <v>1065</v>
      </c>
      <c r="F148" s="98" t="s">
        <v>1064</v>
      </c>
      <c r="G148" s="99">
        <v>430</v>
      </c>
      <c r="H148" s="101">
        <v>13000</v>
      </c>
      <c r="I148" s="99">
        <v>40</v>
      </c>
      <c r="J148" s="101">
        <v>23000</v>
      </c>
      <c r="K148" s="99">
        <v>16</v>
      </c>
      <c r="L148" s="105">
        <v>12120.3</v>
      </c>
      <c r="M148" s="99">
        <v>0.1</v>
      </c>
      <c r="N148" s="103">
        <v>112.2</v>
      </c>
      <c r="O148" s="100"/>
      <c r="P148" s="98"/>
      <c r="Q148" s="102">
        <v>8480</v>
      </c>
      <c r="R148" s="101">
        <v>318233</v>
      </c>
    </row>
    <row r="149" spans="1:18" ht="17.25" x14ac:dyDescent="0.35">
      <c r="A149" s="100" t="s">
        <v>246</v>
      </c>
      <c r="B149" s="100" t="s">
        <v>247</v>
      </c>
      <c r="C149" s="100" t="s">
        <v>703</v>
      </c>
      <c r="D149" s="100" t="s">
        <v>611</v>
      </c>
      <c r="E149" s="100" t="s">
        <v>871</v>
      </c>
      <c r="F149" s="98" t="s">
        <v>872</v>
      </c>
      <c r="G149" s="99"/>
      <c r="H149" s="98"/>
      <c r="I149" s="100"/>
      <c r="J149" s="98"/>
      <c r="K149" s="100"/>
      <c r="L149" s="98"/>
      <c r="M149" s="99">
        <v>28.3</v>
      </c>
      <c r="N149" s="98"/>
      <c r="O149" s="100"/>
      <c r="P149" s="98"/>
      <c r="Q149" s="102">
        <v>65572</v>
      </c>
      <c r="R149" s="98"/>
    </row>
    <row r="150" spans="1:18" ht="17.25" x14ac:dyDescent="0.35">
      <c r="A150" s="100" t="s">
        <v>172</v>
      </c>
      <c r="B150" s="100" t="s">
        <v>233</v>
      </c>
      <c r="C150" s="100" t="s">
        <v>792</v>
      </c>
      <c r="D150" s="100" t="s">
        <v>611</v>
      </c>
      <c r="E150" s="100" t="s">
        <v>1075</v>
      </c>
      <c r="F150" s="98" t="s">
        <v>1074</v>
      </c>
      <c r="G150" s="99">
        <v>317</v>
      </c>
      <c r="H150" s="103">
        <v>1190</v>
      </c>
      <c r="I150" s="100"/>
      <c r="J150" s="103">
        <v>1884</v>
      </c>
      <c r="K150" s="100"/>
      <c r="L150" s="105">
        <v>1074.8</v>
      </c>
      <c r="M150" s="99">
        <v>0.2</v>
      </c>
      <c r="N150" s="103">
        <v>13.9</v>
      </c>
      <c r="O150" s="100"/>
      <c r="P150" s="98"/>
      <c r="Q150" s="102">
        <v>3016</v>
      </c>
      <c r="R150" s="101">
        <v>26856</v>
      </c>
    </row>
    <row r="151" spans="1:18" ht="17.25" x14ac:dyDescent="0.35">
      <c r="A151" s="100" t="s">
        <v>172</v>
      </c>
      <c r="B151" s="100" t="s">
        <v>173</v>
      </c>
      <c r="C151" s="100" t="s">
        <v>778</v>
      </c>
      <c r="D151" s="100" t="s">
        <v>611</v>
      </c>
      <c r="E151" s="100" t="s">
        <v>885</v>
      </c>
      <c r="F151" s="98" t="s">
        <v>884</v>
      </c>
      <c r="G151" s="100"/>
      <c r="H151" s="98"/>
      <c r="I151" s="100"/>
      <c r="J151" s="98"/>
      <c r="K151" s="100"/>
      <c r="L151" s="98"/>
      <c r="M151" s="100"/>
      <c r="N151" s="98"/>
      <c r="O151" s="100"/>
      <c r="P151" s="98"/>
      <c r="Q151" s="99">
        <v>797</v>
      </c>
      <c r="R151" s="98"/>
    </row>
    <row r="152" spans="1:18" ht="17.25" x14ac:dyDescent="0.35">
      <c r="A152" s="100" t="s">
        <v>189</v>
      </c>
      <c r="B152" s="100" t="s">
        <v>264</v>
      </c>
      <c r="C152" s="100" t="s">
        <v>788</v>
      </c>
      <c r="D152" s="100" t="s">
        <v>606</v>
      </c>
      <c r="E152" s="100" t="s">
        <v>837</v>
      </c>
      <c r="F152" s="98" t="s">
        <v>838</v>
      </c>
      <c r="G152" s="99">
        <v>870</v>
      </c>
      <c r="H152" s="98"/>
      <c r="I152" s="99">
        <v>500</v>
      </c>
      <c r="J152" s="103">
        <v>5600</v>
      </c>
      <c r="K152" s="100"/>
      <c r="L152" s="103">
        <v>790</v>
      </c>
      <c r="M152" s="100"/>
      <c r="N152" s="103">
        <v>31</v>
      </c>
      <c r="O152" s="100"/>
      <c r="P152" s="98"/>
      <c r="Q152" s="102">
        <v>24300</v>
      </c>
      <c r="R152" s="101">
        <v>156221</v>
      </c>
    </row>
    <row r="153" spans="1:18" ht="17.25" x14ac:dyDescent="0.35">
      <c r="A153" s="100" t="s">
        <v>189</v>
      </c>
      <c r="B153" s="100" t="s">
        <v>524</v>
      </c>
      <c r="C153" s="100" t="s">
        <v>786</v>
      </c>
      <c r="D153" s="100" t="s">
        <v>606</v>
      </c>
      <c r="E153" s="100" t="s">
        <v>861</v>
      </c>
      <c r="F153" s="98" t="s">
        <v>862</v>
      </c>
      <c r="G153" s="99">
        <v>170</v>
      </c>
      <c r="H153" s="103">
        <v>1400</v>
      </c>
      <c r="I153" s="99">
        <v>97</v>
      </c>
      <c r="J153" s="101">
        <v>28000</v>
      </c>
      <c r="K153" s="100"/>
      <c r="L153" s="101">
        <v>2800</v>
      </c>
      <c r="M153" s="99">
        <v>120</v>
      </c>
      <c r="N153" s="103">
        <v>26</v>
      </c>
      <c r="O153" s="99">
        <v>6000</v>
      </c>
      <c r="P153" s="98"/>
      <c r="Q153" s="102">
        <v>31563</v>
      </c>
      <c r="R153" s="101">
        <v>402626</v>
      </c>
    </row>
    <row r="154" spans="1:18" ht="17.25" x14ac:dyDescent="0.35">
      <c r="A154" s="100" t="s">
        <v>189</v>
      </c>
      <c r="B154" s="100" t="s">
        <v>190</v>
      </c>
      <c r="C154" s="100" t="s">
        <v>785</v>
      </c>
      <c r="D154" s="100" t="s">
        <v>606</v>
      </c>
      <c r="E154" s="100" t="s">
        <v>1024</v>
      </c>
      <c r="F154" s="98" t="s">
        <v>1023</v>
      </c>
      <c r="G154" s="100"/>
      <c r="H154" s="98"/>
      <c r="I154" s="99">
        <v>49</v>
      </c>
      <c r="J154" s="98"/>
      <c r="K154" s="99">
        <v>26</v>
      </c>
      <c r="L154" s="98"/>
      <c r="M154" s="100"/>
      <c r="N154" s="98"/>
      <c r="O154" s="100"/>
      <c r="P154" s="98"/>
      <c r="Q154" s="102">
        <v>5515</v>
      </c>
      <c r="R154" s="98"/>
    </row>
    <row r="155" spans="1:18" ht="17.25" x14ac:dyDescent="0.35">
      <c r="A155" s="100" t="s">
        <v>189</v>
      </c>
      <c r="B155" s="100" t="s">
        <v>260</v>
      </c>
      <c r="C155" s="100" t="s">
        <v>787</v>
      </c>
      <c r="D155" s="100" t="s">
        <v>606</v>
      </c>
      <c r="E155" s="100" t="s">
        <v>1097</v>
      </c>
      <c r="F155" s="98" t="s">
        <v>862</v>
      </c>
      <c r="G155" s="100"/>
      <c r="H155" s="98"/>
      <c r="I155" s="100"/>
      <c r="J155" s="98"/>
      <c r="K155" s="99">
        <v>93</v>
      </c>
      <c r="L155" s="101">
        <v>12000</v>
      </c>
      <c r="M155" s="99">
        <v>0.7</v>
      </c>
      <c r="N155" s="103">
        <v>95</v>
      </c>
      <c r="O155" s="100"/>
      <c r="P155" s="98"/>
      <c r="Q155" s="102">
        <v>7814</v>
      </c>
      <c r="R155" s="101">
        <v>1367095</v>
      </c>
    </row>
    <row r="156" spans="1:18" ht="17.25" x14ac:dyDescent="0.35">
      <c r="A156" s="100" t="s">
        <v>216</v>
      </c>
      <c r="B156" s="100" t="s">
        <v>296</v>
      </c>
      <c r="C156" s="100" t="s">
        <v>673</v>
      </c>
      <c r="D156" s="100" t="s">
        <v>603</v>
      </c>
      <c r="E156" s="100" t="s">
        <v>831</v>
      </c>
      <c r="F156" s="98" t="s">
        <v>832</v>
      </c>
      <c r="G156" s="102">
        <v>1800</v>
      </c>
      <c r="H156" s="103">
        <v>1800</v>
      </c>
      <c r="I156" s="99">
        <v>250</v>
      </c>
      <c r="J156" s="101">
        <v>12000</v>
      </c>
      <c r="K156" s="99">
        <v>247.9</v>
      </c>
      <c r="L156" s="101">
        <v>5559</v>
      </c>
      <c r="M156" s="99">
        <v>2.5</v>
      </c>
      <c r="N156" s="103">
        <v>208</v>
      </c>
      <c r="O156" s="99">
        <v>723</v>
      </c>
      <c r="P156" s="103">
        <v>190</v>
      </c>
      <c r="Q156" s="102">
        <v>253328</v>
      </c>
      <c r="R156" s="101">
        <v>397857</v>
      </c>
    </row>
    <row r="157" spans="1:18" ht="17.25" x14ac:dyDescent="0.35">
      <c r="A157" s="100" t="s">
        <v>216</v>
      </c>
      <c r="B157" s="100" t="s">
        <v>370</v>
      </c>
      <c r="C157" s="100" t="s">
        <v>678</v>
      </c>
      <c r="D157" s="100" t="s">
        <v>603</v>
      </c>
      <c r="E157" s="100" t="s">
        <v>1051</v>
      </c>
      <c r="F157" s="98" t="s">
        <v>1050</v>
      </c>
      <c r="G157" s="100"/>
      <c r="H157" s="98"/>
      <c r="I157" s="99">
        <v>60</v>
      </c>
      <c r="J157" s="103">
        <v>7300</v>
      </c>
      <c r="K157" s="99">
        <v>6</v>
      </c>
      <c r="L157" s="101">
        <v>1510</v>
      </c>
      <c r="M157" s="99">
        <v>0.06</v>
      </c>
      <c r="N157" s="98"/>
      <c r="O157" s="100"/>
      <c r="P157" s="98"/>
      <c r="Q157" s="102">
        <v>20319</v>
      </c>
      <c r="R157" s="101">
        <v>406810</v>
      </c>
    </row>
    <row r="158" spans="1:18" ht="17.25" x14ac:dyDescent="0.35">
      <c r="A158" s="100" t="s">
        <v>203</v>
      </c>
      <c r="B158" s="100" t="s">
        <v>204</v>
      </c>
      <c r="C158" s="100" t="s">
        <v>784</v>
      </c>
      <c r="D158" s="100" t="s">
        <v>603</v>
      </c>
      <c r="E158" s="100" t="s">
        <v>1125</v>
      </c>
      <c r="F158" s="98" t="s">
        <v>1124</v>
      </c>
      <c r="G158" s="100"/>
      <c r="H158" s="98"/>
      <c r="I158" s="99">
        <v>37.65</v>
      </c>
      <c r="J158" s="101">
        <v>25074</v>
      </c>
      <c r="K158" s="99">
        <v>5.77</v>
      </c>
      <c r="L158" s="105">
        <v>6211.65</v>
      </c>
      <c r="M158" s="99">
        <v>1.95</v>
      </c>
      <c r="N158" s="103">
        <v>487.45</v>
      </c>
      <c r="O158" s="99">
        <v>36.979999999999997</v>
      </c>
      <c r="P158" s="105">
        <v>9227.41</v>
      </c>
      <c r="Q158" s="102">
        <v>2510</v>
      </c>
      <c r="R158" s="101">
        <v>637832</v>
      </c>
    </row>
    <row r="159" spans="1:18" ht="17.25" x14ac:dyDescent="0.35">
      <c r="A159" s="100" t="s">
        <v>311</v>
      </c>
      <c r="B159" s="100" t="s">
        <v>421</v>
      </c>
      <c r="C159" s="100" t="s">
        <v>682</v>
      </c>
      <c r="D159" s="100" t="s">
        <v>603</v>
      </c>
      <c r="E159" s="100" t="s">
        <v>992</v>
      </c>
      <c r="F159" s="98" t="s">
        <v>991</v>
      </c>
      <c r="G159" s="99">
        <v>1</v>
      </c>
      <c r="H159" s="98"/>
      <c r="I159" s="99">
        <v>2</v>
      </c>
      <c r="J159" s="98"/>
      <c r="K159" s="99">
        <v>0.4</v>
      </c>
      <c r="L159" s="98"/>
      <c r="M159" s="100"/>
      <c r="N159" s="98"/>
      <c r="O159" s="100"/>
      <c r="P159" s="98"/>
      <c r="Q159" s="99">
        <v>14</v>
      </c>
      <c r="R159" s="98"/>
    </row>
    <row r="160" spans="1:18" ht="17.25" x14ac:dyDescent="0.35">
      <c r="A160" s="100" t="s">
        <v>237</v>
      </c>
      <c r="B160" s="100" t="s">
        <v>238</v>
      </c>
      <c r="C160" s="100" t="s">
        <v>775</v>
      </c>
      <c r="D160" s="100" t="s">
        <v>603</v>
      </c>
      <c r="E160" s="100" t="s">
        <v>881</v>
      </c>
      <c r="F160" s="98" t="s">
        <v>880</v>
      </c>
      <c r="G160" s="100"/>
      <c r="H160" s="98"/>
      <c r="I160" s="99">
        <v>1.4</v>
      </c>
      <c r="J160" s="98"/>
      <c r="K160" s="100"/>
      <c r="L160" s="98"/>
      <c r="M160" s="100"/>
      <c r="N160" s="98"/>
      <c r="O160" s="100"/>
      <c r="P160" s="98"/>
      <c r="Q160" s="99">
        <v>23</v>
      </c>
      <c r="R160" s="98"/>
    </row>
    <row r="161" spans="1:18" ht="17.25" x14ac:dyDescent="0.35">
      <c r="A161" s="100" t="s">
        <v>311</v>
      </c>
      <c r="B161" s="100" t="s">
        <v>485</v>
      </c>
      <c r="C161" s="100" t="s">
        <v>748</v>
      </c>
      <c r="D161" s="100" t="s">
        <v>603</v>
      </c>
      <c r="E161" s="100" t="s">
        <v>978</v>
      </c>
      <c r="F161" s="98" t="s">
        <v>977</v>
      </c>
      <c r="G161" s="99">
        <v>1</v>
      </c>
      <c r="H161" s="98"/>
      <c r="I161" s="99">
        <v>1</v>
      </c>
      <c r="J161" s="98"/>
      <c r="K161" s="99">
        <v>3.0000000000000001E-3</v>
      </c>
      <c r="L161" s="98"/>
      <c r="M161" s="100"/>
      <c r="N161" s="98"/>
      <c r="O161" s="99">
        <v>1</v>
      </c>
      <c r="P161" s="98"/>
      <c r="Q161" s="99">
        <v>10</v>
      </c>
      <c r="R161" s="98"/>
    </row>
    <row r="162" spans="1:18" ht="17.25" x14ac:dyDescent="0.35">
      <c r="A162" s="100" t="s">
        <v>311</v>
      </c>
      <c r="B162" s="100" t="s">
        <v>312</v>
      </c>
      <c r="C162" s="100" t="s">
        <v>754</v>
      </c>
      <c r="D162" s="100" t="s">
        <v>603</v>
      </c>
      <c r="E162" s="100" t="s">
        <v>1034</v>
      </c>
      <c r="F162" s="98" t="s">
        <v>1033</v>
      </c>
      <c r="G162" s="100"/>
      <c r="H162" s="98"/>
      <c r="I162" s="99">
        <v>1</v>
      </c>
      <c r="J162" s="98"/>
      <c r="K162" s="100"/>
      <c r="L162" s="98"/>
      <c r="M162" s="99">
        <v>2E-3</v>
      </c>
      <c r="N162" s="98"/>
      <c r="O162" s="100"/>
      <c r="P162" s="98"/>
      <c r="Q162" s="99">
        <v>6</v>
      </c>
      <c r="R162" s="98"/>
    </row>
    <row r="163" spans="1:18" ht="17.25" x14ac:dyDescent="0.35">
      <c r="A163" s="100" t="s">
        <v>225</v>
      </c>
      <c r="B163" s="100" t="s">
        <v>226</v>
      </c>
      <c r="C163" s="100" t="s">
        <v>699</v>
      </c>
      <c r="D163" s="100" t="s">
        <v>603</v>
      </c>
      <c r="E163" s="100" t="s">
        <v>948</v>
      </c>
      <c r="F163" s="98" t="s">
        <v>947</v>
      </c>
      <c r="G163" s="100"/>
      <c r="H163" s="98"/>
      <c r="I163" s="100"/>
      <c r="J163" s="98"/>
      <c r="K163" s="100"/>
      <c r="L163" s="101">
        <v>1045</v>
      </c>
      <c r="M163" s="100"/>
      <c r="N163" s="103">
        <v>20.3</v>
      </c>
      <c r="O163" s="100"/>
      <c r="P163" s="98"/>
      <c r="Q163" s="99">
        <v>1</v>
      </c>
      <c r="R163" s="101">
        <v>140465</v>
      </c>
    </row>
    <row r="164" spans="1:18" ht="17.25" x14ac:dyDescent="0.35">
      <c r="A164" s="100" t="s">
        <v>156</v>
      </c>
      <c r="B164" s="100" t="s">
        <v>157</v>
      </c>
      <c r="C164" s="100" t="s">
        <v>797</v>
      </c>
      <c r="D164" s="100" t="s">
        <v>603</v>
      </c>
      <c r="E164" s="100" t="s">
        <v>942</v>
      </c>
      <c r="F164" s="98" t="s">
        <v>886</v>
      </c>
      <c r="G164" s="100"/>
      <c r="H164" s="121"/>
      <c r="I164" s="100"/>
      <c r="J164" s="98"/>
      <c r="K164" s="100"/>
      <c r="L164" s="103">
        <v>552</v>
      </c>
      <c r="M164" s="100"/>
      <c r="N164" s="98"/>
      <c r="O164" s="100"/>
      <c r="P164" s="103">
        <v>130959</v>
      </c>
      <c r="Q164" s="100"/>
      <c r="R164" s="98"/>
    </row>
    <row r="165" spans="1:18" ht="17.25" x14ac:dyDescent="0.35">
      <c r="A165" s="100" t="s">
        <v>442</v>
      </c>
      <c r="B165" s="100" t="s">
        <v>443</v>
      </c>
      <c r="C165" s="100" t="s">
        <v>746</v>
      </c>
      <c r="D165" s="100" t="s">
        <v>603</v>
      </c>
      <c r="E165" s="100" t="s">
        <v>883</v>
      </c>
      <c r="F165" s="98" t="s">
        <v>882</v>
      </c>
      <c r="G165" s="100"/>
      <c r="H165" s="98"/>
      <c r="I165" s="100"/>
      <c r="J165" s="98"/>
      <c r="K165" s="100"/>
      <c r="L165" s="98"/>
      <c r="M165" s="100"/>
      <c r="N165" s="98"/>
      <c r="O165" s="100"/>
      <c r="P165" s="98"/>
      <c r="Q165" s="102">
        <v>5438</v>
      </c>
      <c r="R165" s="101">
        <v>8078</v>
      </c>
    </row>
    <row r="166" spans="1:18" ht="17.25" x14ac:dyDescent="0.35">
      <c r="A166" s="100" t="s">
        <v>352</v>
      </c>
      <c r="B166" s="100" t="s">
        <v>353</v>
      </c>
      <c r="C166" s="100" t="s">
        <v>697</v>
      </c>
      <c r="D166" s="100" t="s">
        <v>615</v>
      </c>
      <c r="E166" s="100" t="s">
        <v>1104</v>
      </c>
      <c r="F166" s="98" t="s">
        <v>1103</v>
      </c>
      <c r="G166" s="99">
        <v>74</v>
      </c>
      <c r="H166" s="98"/>
      <c r="I166" s="99">
        <v>21</v>
      </c>
      <c r="J166" s="98"/>
      <c r="K166" s="99">
        <v>11.6</v>
      </c>
      <c r="L166" s="98"/>
      <c r="M166" s="99">
        <v>1</v>
      </c>
      <c r="N166" s="98"/>
      <c r="O166" s="100"/>
      <c r="P166" s="98"/>
      <c r="Q166" s="102">
        <v>4146</v>
      </c>
      <c r="R166" s="98"/>
    </row>
    <row r="167" spans="1:18" ht="17.25" x14ac:dyDescent="0.35">
      <c r="A167" s="100" t="s">
        <v>352</v>
      </c>
      <c r="B167" s="100" t="s">
        <v>384</v>
      </c>
      <c r="C167" s="100" t="s">
        <v>384</v>
      </c>
      <c r="D167" s="100" t="s">
        <v>615</v>
      </c>
      <c r="E167" s="100" t="s">
        <v>1070</v>
      </c>
      <c r="F167" s="98" t="s">
        <v>1069</v>
      </c>
      <c r="G167" s="99">
        <v>47</v>
      </c>
      <c r="H167" s="101">
        <v>43000</v>
      </c>
      <c r="I167" s="99">
        <v>2</v>
      </c>
      <c r="J167" s="101">
        <v>73000</v>
      </c>
      <c r="K167" s="99">
        <v>45.8</v>
      </c>
      <c r="L167" s="105">
        <v>39324.6</v>
      </c>
      <c r="M167" s="99">
        <v>0.1</v>
      </c>
      <c r="N167" s="103">
        <v>486.8</v>
      </c>
      <c r="O167" s="100"/>
      <c r="P167" s="98"/>
      <c r="Q167" s="102">
        <v>1975</v>
      </c>
      <c r="R167" s="101">
        <v>1099811</v>
      </c>
    </row>
    <row r="168" spans="1:18" ht="17.25" x14ac:dyDescent="0.35">
      <c r="A168" s="100" t="s">
        <v>326</v>
      </c>
      <c r="B168" s="100" t="s">
        <v>327</v>
      </c>
      <c r="C168" s="100" t="s">
        <v>782</v>
      </c>
      <c r="D168" s="100" t="s">
        <v>631</v>
      </c>
      <c r="E168" s="100" t="s">
        <v>1099</v>
      </c>
      <c r="F168" s="98" t="s">
        <v>1098</v>
      </c>
      <c r="G168" s="100"/>
      <c r="H168" s="98"/>
      <c r="I168" s="99">
        <v>17.07</v>
      </c>
      <c r="J168" s="103">
        <v>271.17</v>
      </c>
      <c r="K168" s="99">
        <v>3.59</v>
      </c>
      <c r="L168" s="103">
        <v>106.9</v>
      </c>
      <c r="M168" s="99">
        <v>0.73</v>
      </c>
      <c r="N168" s="103">
        <v>43.69</v>
      </c>
      <c r="O168" s="100"/>
      <c r="P168" s="98"/>
      <c r="Q168" s="102">
        <v>1795</v>
      </c>
      <c r="R168" s="101">
        <v>3548</v>
      </c>
    </row>
    <row r="169" spans="1:18" ht="17.25" x14ac:dyDescent="0.35">
      <c r="A169" s="100" t="s">
        <v>128</v>
      </c>
      <c r="B169" s="100" t="s">
        <v>513</v>
      </c>
      <c r="C169" s="100" t="s">
        <v>761</v>
      </c>
      <c r="D169" s="100" t="s">
        <v>632</v>
      </c>
      <c r="E169" s="100" t="s">
        <v>879</v>
      </c>
      <c r="F169" s="98" t="s">
        <v>878</v>
      </c>
      <c r="G169" s="100"/>
      <c r="H169" s="98"/>
      <c r="I169" s="99">
        <v>270</v>
      </c>
      <c r="J169" s="98"/>
      <c r="K169" s="100"/>
      <c r="L169" s="98"/>
      <c r="M169" s="100"/>
      <c r="N169" s="98"/>
      <c r="O169" s="100"/>
      <c r="P169" s="98"/>
      <c r="Q169" s="102">
        <v>3860</v>
      </c>
      <c r="R169" s="98"/>
    </row>
    <row r="170" spans="1:18" ht="17.25" x14ac:dyDescent="0.35">
      <c r="A170" s="100" t="s">
        <v>128</v>
      </c>
      <c r="B170" s="100" t="s">
        <v>398</v>
      </c>
      <c r="C170" s="100" t="s">
        <v>768</v>
      </c>
      <c r="D170" s="100" t="s">
        <v>632</v>
      </c>
      <c r="E170" s="100" t="s">
        <v>1019</v>
      </c>
      <c r="F170" s="98" t="s">
        <v>878</v>
      </c>
      <c r="G170" s="100"/>
      <c r="H170" s="98"/>
      <c r="I170" s="99">
        <v>5</v>
      </c>
      <c r="J170" s="98"/>
      <c r="K170" s="99">
        <v>15</v>
      </c>
      <c r="L170" s="98"/>
      <c r="M170" s="100"/>
      <c r="N170" s="98"/>
      <c r="O170" s="100"/>
      <c r="P170" s="98"/>
      <c r="Q170" s="99">
        <v>626</v>
      </c>
      <c r="R170" s="98"/>
    </row>
    <row r="171" spans="1:18" ht="17.25" x14ac:dyDescent="0.35">
      <c r="A171" s="100" t="s">
        <v>13</v>
      </c>
      <c r="B171" s="100" t="s">
        <v>292</v>
      </c>
      <c r="C171" s="100" t="s">
        <v>794</v>
      </c>
      <c r="D171" s="100" t="s">
        <v>632</v>
      </c>
      <c r="E171" s="100" t="s">
        <v>1082</v>
      </c>
      <c r="F171" s="98" t="s">
        <v>1081</v>
      </c>
      <c r="G171" s="100"/>
      <c r="H171" s="98"/>
      <c r="I171" s="100"/>
      <c r="J171" s="98"/>
      <c r="K171" s="99">
        <v>6</v>
      </c>
      <c r="L171" s="98"/>
      <c r="M171" s="99">
        <v>0.3</v>
      </c>
      <c r="N171" s="98"/>
      <c r="O171" s="100"/>
      <c r="P171" s="98"/>
      <c r="Q171" s="102">
        <v>1285</v>
      </c>
      <c r="R171" s="98"/>
    </row>
    <row r="172" spans="1:18" ht="17.25" x14ac:dyDescent="0.35">
      <c r="A172" s="100" t="s">
        <v>257</v>
      </c>
      <c r="B172" s="100" t="s">
        <v>258</v>
      </c>
      <c r="C172" s="100" t="s">
        <v>723</v>
      </c>
      <c r="D172" s="100" t="s">
        <v>632</v>
      </c>
      <c r="E172" s="100" t="s">
        <v>1049</v>
      </c>
      <c r="F172" s="98" t="s">
        <v>878</v>
      </c>
      <c r="G172" s="100"/>
      <c r="H172" s="98"/>
      <c r="I172" s="100"/>
      <c r="J172" s="98"/>
      <c r="K172" s="99">
        <v>24.62</v>
      </c>
      <c r="L172" s="98"/>
      <c r="M172" s="99">
        <v>0.05</v>
      </c>
      <c r="N172" s="98"/>
      <c r="O172" s="100"/>
      <c r="P172" s="98"/>
      <c r="Q172" s="102">
        <v>4271</v>
      </c>
      <c r="R172" s="98"/>
    </row>
    <row r="173" spans="1:18" ht="17.25" x14ac:dyDescent="0.35">
      <c r="A173" s="100" t="s">
        <v>108</v>
      </c>
      <c r="B173" s="100" t="s">
        <v>109</v>
      </c>
      <c r="C173" s="100" t="s">
        <v>704</v>
      </c>
      <c r="D173" s="100" t="s">
        <v>632</v>
      </c>
      <c r="E173" s="100" t="s">
        <v>1032</v>
      </c>
      <c r="F173" s="98" t="s">
        <v>951</v>
      </c>
      <c r="G173" s="100"/>
      <c r="H173" s="98"/>
      <c r="I173" s="100"/>
      <c r="J173" s="98"/>
      <c r="K173" s="100"/>
      <c r="L173" s="103">
        <v>2.5000000000000001E-2</v>
      </c>
      <c r="M173" s="99">
        <v>2.0000000000000001E-4</v>
      </c>
      <c r="N173" s="103">
        <v>6.0000000000000001E-3</v>
      </c>
      <c r="O173" s="100"/>
      <c r="P173" s="98"/>
      <c r="Q173" s="99">
        <v>27</v>
      </c>
      <c r="R173" s="103">
        <v>21</v>
      </c>
    </row>
    <row r="174" spans="1:18" ht="17.25" x14ac:dyDescent="0.35">
      <c r="A174" s="100" t="s">
        <v>13</v>
      </c>
      <c r="B174" s="100" t="s">
        <v>14</v>
      </c>
      <c r="C174" s="100" t="s">
        <v>774</v>
      </c>
      <c r="D174" s="100" t="s">
        <v>632</v>
      </c>
      <c r="E174" s="100" t="s">
        <v>981</v>
      </c>
      <c r="F174" s="98" t="s">
        <v>980</v>
      </c>
      <c r="G174" s="100"/>
      <c r="H174" s="98"/>
      <c r="I174" s="100"/>
      <c r="J174" s="98"/>
      <c r="K174" s="99">
        <v>0.1</v>
      </c>
      <c r="L174" s="98"/>
      <c r="M174" s="100"/>
      <c r="N174" s="98"/>
      <c r="O174" s="100"/>
      <c r="P174" s="98"/>
      <c r="Q174" s="99">
        <v>13</v>
      </c>
      <c r="R174" s="98"/>
    </row>
    <row r="175" spans="1:18" ht="17.25" x14ac:dyDescent="0.35">
      <c r="A175" s="100" t="s">
        <v>87</v>
      </c>
      <c r="B175" s="100" t="s">
        <v>88</v>
      </c>
      <c r="C175" s="100" t="s">
        <v>705</v>
      </c>
      <c r="D175" s="100" t="s">
        <v>632</v>
      </c>
      <c r="E175" s="100" t="s">
        <v>979</v>
      </c>
      <c r="F175" s="98" t="s">
        <v>951</v>
      </c>
      <c r="G175" s="100"/>
      <c r="H175" s="98"/>
      <c r="I175" s="100"/>
      <c r="J175" s="98"/>
      <c r="K175" s="99">
        <v>6.5000000000000002E-2</v>
      </c>
      <c r="L175" s="103">
        <v>9.2999999999999999E-2</v>
      </c>
      <c r="M175" s="100"/>
      <c r="N175" s="103">
        <v>6.0000000000000001E-3</v>
      </c>
      <c r="O175" s="100"/>
      <c r="P175" s="98"/>
      <c r="Q175" s="99">
        <v>0.67</v>
      </c>
      <c r="R175" s="103">
        <v>68</v>
      </c>
    </row>
    <row r="176" spans="1:18" ht="17.25" x14ac:dyDescent="0.35">
      <c r="A176" s="100" t="s">
        <v>409</v>
      </c>
      <c r="B176" s="100" t="s">
        <v>410</v>
      </c>
      <c r="C176" s="100" t="s">
        <v>727</v>
      </c>
      <c r="D176" s="100" t="s">
        <v>612</v>
      </c>
      <c r="E176" s="100" t="s">
        <v>1084</v>
      </c>
      <c r="F176" s="98" t="s">
        <v>1083</v>
      </c>
      <c r="G176" s="99">
        <v>83</v>
      </c>
      <c r="H176" s="98"/>
      <c r="I176" s="99">
        <v>8.8000000000000007</v>
      </c>
      <c r="J176" s="98"/>
      <c r="K176" s="100"/>
      <c r="L176" s="98"/>
      <c r="M176" s="99">
        <v>0.32</v>
      </c>
      <c r="N176" s="98"/>
      <c r="O176" s="99">
        <v>440</v>
      </c>
      <c r="P176" s="98"/>
      <c r="Q176" s="102">
        <v>14358</v>
      </c>
      <c r="R176" s="98"/>
    </row>
    <row r="177" spans="1:18" ht="17.25" x14ac:dyDescent="0.35">
      <c r="A177" s="100" t="s">
        <v>349</v>
      </c>
      <c r="B177" s="100" t="s">
        <v>656</v>
      </c>
      <c r="C177" s="100" t="s">
        <v>675</v>
      </c>
      <c r="D177" s="100" t="s">
        <v>612</v>
      </c>
      <c r="E177" s="100" t="s">
        <v>851</v>
      </c>
      <c r="F177" s="98" t="s">
        <v>836</v>
      </c>
      <c r="G177" s="99">
        <v>560</v>
      </c>
      <c r="H177" s="101">
        <v>39000</v>
      </c>
      <c r="I177" s="99">
        <v>6</v>
      </c>
      <c r="J177" s="101">
        <v>58000</v>
      </c>
      <c r="K177" s="99">
        <v>387.3</v>
      </c>
      <c r="L177" s="101">
        <v>31851</v>
      </c>
      <c r="M177" s="99">
        <v>28.1</v>
      </c>
      <c r="N177" s="103">
        <v>477</v>
      </c>
      <c r="O177" s="100"/>
      <c r="P177" s="98"/>
      <c r="Q177" s="102">
        <v>9085</v>
      </c>
      <c r="R177" s="101">
        <v>839328</v>
      </c>
    </row>
    <row r="178" spans="1:18" ht="17.25" x14ac:dyDescent="0.35">
      <c r="A178" s="100" t="s">
        <v>542</v>
      </c>
      <c r="B178" s="100" t="s">
        <v>543</v>
      </c>
      <c r="C178" s="100" t="s">
        <v>126</v>
      </c>
      <c r="D178" s="100" t="s">
        <v>612</v>
      </c>
      <c r="E178" s="100" t="s">
        <v>1043</v>
      </c>
      <c r="F178" s="98" t="s">
        <v>1042</v>
      </c>
      <c r="G178" s="99">
        <v>1</v>
      </c>
      <c r="H178" s="98"/>
      <c r="I178" s="99">
        <v>2</v>
      </c>
      <c r="J178" s="98"/>
      <c r="K178" s="99">
        <v>2.92</v>
      </c>
      <c r="L178" s="98"/>
      <c r="M178" s="99">
        <v>1.7999999999999999E-2</v>
      </c>
      <c r="N178" s="98"/>
      <c r="O178" s="100"/>
      <c r="P178" s="98"/>
      <c r="Q178" s="99">
        <v>249</v>
      </c>
      <c r="R178" s="98"/>
    </row>
    <row r="179" spans="1:18" ht="17.25" x14ac:dyDescent="0.35">
      <c r="A179" s="100" t="s">
        <v>418</v>
      </c>
      <c r="B179" s="100" t="s">
        <v>520</v>
      </c>
      <c r="C179" s="100" t="s">
        <v>669</v>
      </c>
      <c r="D179" s="100" t="s">
        <v>612</v>
      </c>
      <c r="E179" s="100" t="s">
        <v>1119</v>
      </c>
      <c r="F179" s="98" t="s">
        <v>1118</v>
      </c>
      <c r="G179" s="99">
        <v>121</v>
      </c>
      <c r="H179" s="103">
        <v>1</v>
      </c>
      <c r="I179" s="100"/>
      <c r="J179" s="103">
        <v>2</v>
      </c>
      <c r="K179" s="99">
        <v>0.8</v>
      </c>
      <c r="L179" s="103">
        <v>1</v>
      </c>
      <c r="M179" s="99">
        <v>1.8</v>
      </c>
      <c r="N179" s="98"/>
      <c r="O179" s="99">
        <v>542</v>
      </c>
      <c r="P179" s="98"/>
      <c r="Q179" s="102">
        <v>51554</v>
      </c>
      <c r="R179" s="103">
        <v>23</v>
      </c>
    </row>
    <row r="180" spans="1:18" ht="17.25" x14ac:dyDescent="0.35">
      <c r="A180" s="100" t="s">
        <v>407</v>
      </c>
      <c r="B180" s="100" t="s">
        <v>494</v>
      </c>
      <c r="C180" s="100" t="s">
        <v>673</v>
      </c>
      <c r="D180" s="100" t="s">
        <v>612</v>
      </c>
      <c r="E180" s="100" t="s">
        <v>921</v>
      </c>
      <c r="F180" s="98" t="s">
        <v>920</v>
      </c>
      <c r="G180" s="99">
        <v>110</v>
      </c>
      <c r="H180" s="98"/>
      <c r="I180" s="100"/>
      <c r="J180" s="98"/>
      <c r="K180" s="100"/>
      <c r="L180" s="98"/>
      <c r="M180" s="100"/>
      <c r="N180" s="98"/>
      <c r="O180" s="99">
        <v>57</v>
      </c>
      <c r="P180" s="98"/>
      <c r="Q180" s="102">
        <v>1904</v>
      </c>
      <c r="R180" s="98"/>
    </row>
    <row r="181" spans="1:18" ht="17.25" x14ac:dyDescent="0.35">
      <c r="A181" s="100" t="s">
        <v>418</v>
      </c>
      <c r="B181" s="100" t="s">
        <v>419</v>
      </c>
      <c r="C181" s="100" t="s">
        <v>676</v>
      </c>
      <c r="D181" s="100" t="s">
        <v>612</v>
      </c>
      <c r="E181" s="100" t="s">
        <v>919</v>
      </c>
      <c r="F181" s="98" t="s">
        <v>836</v>
      </c>
      <c r="G181" s="99">
        <v>28</v>
      </c>
      <c r="H181" s="98"/>
      <c r="I181" s="100"/>
      <c r="J181" s="98"/>
      <c r="K181" s="100"/>
      <c r="L181" s="98"/>
      <c r="M181" s="100"/>
      <c r="N181" s="98"/>
      <c r="O181" s="99">
        <v>28</v>
      </c>
      <c r="P181" s="98"/>
      <c r="Q181" s="99">
        <v>639</v>
      </c>
      <c r="R181" s="98"/>
    </row>
    <row r="182" spans="1:18" ht="17.25" x14ac:dyDescent="0.35">
      <c r="A182" s="100" t="s">
        <v>352</v>
      </c>
      <c r="B182" s="100" t="s">
        <v>651</v>
      </c>
      <c r="C182" s="100" t="s">
        <v>709</v>
      </c>
      <c r="D182" s="100" t="s">
        <v>612</v>
      </c>
      <c r="E182" s="100" t="s">
        <v>1056</v>
      </c>
      <c r="F182" s="98" t="s">
        <v>1055</v>
      </c>
      <c r="G182" s="99">
        <v>2</v>
      </c>
      <c r="H182" s="98"/>
      <c r="I182" s="100"/>
      <c r="J182" s="98"/>
      <c r="K182" s="100"/>
      <c r="L182" s="98"/>
      <c r="M182" s="99">
        <v>0.1</v>
      </c>
      <c r="N182" s="98"/>
      <c r="O182" s="99">
        <v>1</v>
      </c>
      <c r="P182" s="98"/>
      <c r="Q182" s="99">
        <v>40</v>
      </c>
      <c r="R182" s="104">
        <v>1200</v>
      </c>
    </row>
    <row r="183" spans="1:18" ht="17.25" x14ac:dyDescent="0.35">
      <c r="A183" s="100" t="s">
        <v>407</v>
      </c>
      <c r="B183" s="100" t="s">
        <v>408</v>
      </c>
      <c r="C183" s="100" t="s">
        <v>753</v>
      </c>
      <c r="D183" s="100" t="s">
        <v>612</v>
      </c>
      <c r="E183" s="100" t="s">
        <v>946</v>
      </c>
      <c r="F183" s="98" t="s">
        <v>836</v>
      </c>
      <c r="G183" s="99">
        <v>4.5</v>
      </c>
      <c r="H183" s="103">
        <v>830</v>
      </c>
      <c r="I183" s="100"/>
      <c r="J183" s="103">
        <v>1500</v>
      </c>
      <c r="K183" s="100"/>
      <c r="L183" s="103">
        <v>757</v>
      </c>
      <c r="M183" s="100"/>
      <c r="N183" s="103">
        <v>16.8</v>
      </c>
      <c r="O183" s="100"/>
      <c r="P183" s="98"/>
      <c r="Q183" s="99">
        <v>20.7</v>
      </c>
      <c r="R183" s="101">
        <v>21614</v>
      </c>
    </row>
    <row r="184" spans="1:18" ht="17.25" x14ac:dyDescent="0.35">
      <c r="A184" s="100" t="s">
        <v>316</v>
      </c>
      <c r="B184" s="100" t="s">
        <v>341</v>
      </c>
      <c r="C184" s="100" t="s">
        <v>766</v>
      </c>
      <c r="D184" s="100" t="s">
        <v>646</v>
      </c>
      <c r="E184" s="100" t="s">
        <v>933</v>
      </c>
      <c r="F184" s="98" t="s">
        <v>932</v>
      </c>
      <c r="G184" s="100"/>
      <c r="H184" s="98"/>
      <c r="I184" s="99">
        <v>723</v>
      </c>
      <c r="J184" s="103">
        <v>291</v>
      </c>
      <c r="K184" s="100"/>
      <c r="L184" s="103">
        <v>100.8</v>
      </c>
      <c r="M184" s="100"/>
      <c r="N184" s="103">
        <v>3.1</v>
      </c>
      <c r="O184" s="100"/>
      <c r="P184" s="98"/>
      <c r="Q184" s="102">
        <v>6371</v>
      </c>
      <c r="R184" s="101">
        <v>12829</v>
      </c>
    </row>
    <row r="185" spans="1:18" ht="18" thickBot="1" x14ac:dyDescent="0.4">
      <c r="A185" s="96" t="s">
        <v>316</v>
      </c>
      <c r="B185" s="96" t="s">
        <v>317</v>
      </c>
      <c r="C185" s="96" t="s">
        <v>767</v>
      </c>
      <c r="D185" s="96" t="s">
        <v>646</v>
      </c>
      <c r="E185" s="96" t="s">
        <v>966</v>
      </c>
      <c r="F185" s="95" t="s">
        <v>965</v>
      </c>
      <c r="G185" s="96"/>
      <c r="H185" s="95"/>
      <c r="I185" s="97">
        <v>143</v>
      </c>
      <c r="J185" s="139">
        <v>20570</v>
      </c>
      <c r="K185" s="96"/>
      <c r="L185" s="154">
        <v>8282.4</v>
      </c>
      <c r="M185" s="96"/>
      <c r="N185" s="155">
        <v>53</v>
      </c>
      <c r="O185" s="96"/>
      <c r="P185" s="95"/>
      <c r="Q185" s="97">
        <v>903</v>
      </c>
      <c r="R185" s="139">
        <v>890735</v>
      </c>
    </row>
    <row r="186" spans="1:18" ht="15" x14ac:dyDescent="0.25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1:18" ht="15" x14ac:dyDescent="0.2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1:18" ht="15" x14ac:dyDescent="0.25">
      <c r="A188" s="94" t="s">
        <v>650</v>
      </c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1:18" ht="15" x14ac:dyDescent="0.25">
      <c r="A189" s="94" t="s">
        <v>649</v>
      </c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</sheetData>
  <autoFilter ref="A4:R4">
    <sortState ref="A5:R185">
      <sortCondition ref="D4"/>
    </sortState>
  </autoFilter>
  <mergeCells count="6">
    <mergeCell ref="O3:P3"/>
    <mergeCell ref="Q3:R3"/>
    <mergeCell ref="G3:H3"/>
    <mergeCell ref="I3:J3"/>
    <mergeCell ref="K3:L3"/>
    <mergeCell ref="M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workbookViewId="0"/>
  </sheetViews>
  <sheetFormatPr defaultRowHeight="15" x14ac:dyDescent="0.25"/>
  <cols>
    <col min="1" max="1" width="57.85546875" customWidth="1"/>
    <col min="2" max="2" width="44.140625" bestFit="1" customWidth="1"/>
    <col min="3" max="3" width="15" bestFit="1" customWidth="1"/>
    <col min="4" max="4" width="8.5703125" bestFit="1" customWidth="1"/>
    <col min="5" max="5" width="13.42578125" style="15" customWidth="1"/>
    <col min="6" max="6" width="20.85546875" style="16" customWidth="1"/>
    <col min="7" max="7" width="20.140625" style="15" customWidth="1"/>
    <col min="8" max="8" width="19.42578125" bestFit="1" customWidth="1"/>
    <col min="9" max="9" width="20.5703125" customWidth="1"/>
    <col min="10" max="10" width="13.140625" customWidth="1"/>
    <col min="11" max="11" width="15.140625" customWidth="1"/>
    <col min="12" max="12" width="15.5703125" customWidth="1"/>
    <col min="13" max="13" width="19.28515625" customWidth="1"/>
    <col min="14" max="14" width="25.140625" customWidth="1"/>
  </cols>
  <sheetData>
    <row r="1" spans="1:14" ht="22.5" thickBot="1" x14ac:dyDescent="0.5">
      <c r="A1" s="1" t="s">
        <v>825</v>
      </c>
      <c r="B1" s="2"/>
      <c r="C1" s="2"/>
      <c r="D1" s="2"/>
      <c r="E1" s="3"/>
      <c r="F1" s="4"/>
      <c r="G1" s="3"/>
      <c r="H1" s="2"/>
      <c r="I1" s="2"/>
      <c r="J1" s="2"/>
      <c r="K1" s="2"/>
      <c r="L1" s="2"/>
      <c r="M1" s="2"/>
      <c r="N1" s="2"/>
    </row>
    <row r="2" spans="1:14" ht="99" customHeight="1" thickBot="1" x14ac:dyDescent="0.3">
      <c r="A2" s="5" t="s">
        <v>0</v>
      </c>
      <c r="B2" s="6" t="s">
        <v>1</v>
      </c>
      <c r="C2" s="6" t="s">
        <v>661</v>
      </c>
      <c r="D2" s="6" t="s">
        <v>601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8</v>
      </c>
      <c r="J2" s="7" t="s">
        <v>633</v>
      </c>
      <c r="K2" s="7" t="s">
        <v>634</v>
      </c>
      <c r="L2" s="7" t="s">
        <v>635</v>
      </c>
      <c r="M2" s="7" t="s">
        <v>6</v>
      </c>
      <c r="N2" s="7" t="s">
        <v>7</v>
      </c>
    </row>
    <row r="3" spans="1:14" s="8" customFormat="1" ht="15" customHeight="1" x14ac:dyDescent="0.25">
      <c r="A3" s="76" t="s">
        <v>99</v>
      </c>
      <c r="B3" s="76" t="s">
        <v>198</v>
      </c>
      <c r="C3" s="76" t="s">
        <v>798</v>
      </c>
      <c r="D3" s="76" t="str">
        <f>LEFT(G3,2)</f>
        <v>IN</v>
      </c>
      <c r="E3" s="75">
        <v>6137</v>
      </c>
      <c r="F3" s="77">
        <v>314.58860502283102</v>
      </c>
      <c r="G3" s="75" t="s">
        <v>199</v>
      </c>
      <c r="H3" s="74">
        <v>42643</v>
      </c>
      <c r="I3" s="75" t="s">
        <v>12</v>
      </c>
      <c r="J3" s="75" t="s">
        <v>26</v>
      </c>
      <c r="K3" s="75" t="s">
        <v>16</v>
      </c>
      <c r="L3" s="75" t="s">
        <v>26</v>
      </c>
      <c r="M3" s="75" t="s">
        <v>12</v>
      </c>
      <c r="N3" s="75" t="s">
        <v>12</v>
      </c>
    </row>
    <row r="4" spans="1:14" s="8" customFormat="1" ht="15" customHeight="1" x14ac:dyDescent="0.25">
      <c r="A4" s="9" t="s">
        <v>461</v>
      </c>
      <c r="B4" s="9" t="s">
        <v>462</v>
      </c>
      <c r="C4" s="76" t="s">
        <v>736</v>
      </c>
      <c r="D4" s="76" t="str">
        <f t="shared" ref="D4:D67" si="0">LEFT(G4,2)</f>
        <v>IN</v>
      </c>
      <c r="E4" s="10">
        <v>994</v>
      </c>
      <c r="F4" s="11">
        <v>1127.4958595890412</v>
      </c>
      <c r="G4" s="10" t="s">
        <v>463</v>
      </c>
      <c r="H4" s="62">
        <v>43008</v>
      </c>
      <c r="I4" s="12" t="s">
        <v>12</v>
      </c>
      <c r="J4" s="12" t="s">
        <v>26</v>
      </c>
      <c r="K4" s="12" t="s">
        <v>16</v>
      </c>
      <c r="L4" s="12" t="s">
        <v>26</v>
      </c>
      <c r="M4" s="12" t="s">
        <v>16</v>
      </c>
      <c r="N4" s="12" t="s">
        <v>16</v>
      </c>
    </row>
    <row r="5" spans="1:14" s="8" customFormat="1" ht="15" customHeight="1" x14ac:dyDescent="0.25">
      <c r="A5" s="9" t="s">
        <v>219</v>
      </c>
      <c r="B5" s="9" t="s">
        <v>220</v>
      </c>
      <c r="C5" s="76" t="s">
        <v>694</v>
      </c>
      <c r="D5" s="76" t="str">
        <f t="shared" si="0"/>
        <v>MN</v>
      </c>
      <c r="E5" s="10">
        <v>1915</v>
      </c>
      <c r="F5" s="61">
        <v>380.06764611872148</v>
      </c>
      <c r="G5" s="10" t="s">
        <v>221</v>
      </c>
      <c r="H5" s="62">
        <v>40209</v>
      </c>
      <c r="I5" s="12" t="s">
        <v>12</v>
      </c>
      <c r="J5" s="12" t="s">
        <v>12</v>
      </c>
      <c r="K5" s="12" t="s">
        <v>16</v>
      </c>
      <c r="L5" s="12" t="s">
        <v>12</v>
      </c>
      <c r="M5" s="12" t="s">
        <v>12</v>
      </c>
      <c r="N5" s="12" t="s">
        <v>12</v>
      </c>
    </row>
    <row r="6" spans="1:14" s="8" customFormat="1" ht="17.25" x14ac:dyDescent="0.25">
      <c r="A6" s="60" t="s">
        <v>75</v>
      </c>
      <c r="B6" s="60" t="s">
        <v>76</v>
      </c>
      <c r="C6" s="76" t="s">
        <v>758</v>
      </c>
      <c r="D6" s="76" t="str">
        <f t="shared" si="0"/>
        <v>MO</v>
      </c>
      <c r="E6" s="12">
        <v>2076</v>
      </c>
      <c r="F6" s="61">
        <v>136.76290068493151</v>
      </c>
      <c r="G6" s="12" t="s">
        <v>77</v>
      </c>
      <c r="H6" s="62">
        <v>40513</v>
      </c>
      <c r="I6" s="12" t="s">
        <v>12</v>
      </c>
      <c r="J6" s="12" t="s">
        <v>12</v>
      </c>
      <c r="K6" s="12" t="s">
        <v>12</v>
      </c>
      <c r="L6" s="12" t="s">
        <v>12</v>
      </c>
      <c r="M6" s="12" t="s">
        <v>12</v>
      </c>
      <c r="N6" s="12" t="s">
        <v>12</v>
      </c>
    </row>
    <row r="7" spans="1:14" s="8" customFormat="1" ht="17.25" x14ac:dyDescent="0.25">
      <c r="A7" s="60" t="s">
        <v>105</v>
      </c>
      <c r="B7" s="60" t="s">
        <v>106</v>
      </c>
      <c r="C7" s="76" t="s">
        <v>719</v>
      </c>
      <c r="D7" s="76" t="str">
        <f t="shared" si="0"/>
        <v>NC</v>
      </c>
      <c r="E7" s="12">
        <v>2706</v>
      </c>
      <c r="F7" s="61">
        <v>186.00606621004567</v>
      </c>
      <c r="G7" s="12" t="s">
        <v>107</v>
      </c>
      <c r="H7" s="62">
        <v>40543</v>
      </c>
      <c r="I7" s="12" t="s">
        <v>16</v>
      </c>
      <c r="J7" s="12" t="s">
        <v>26</v>
      </c>
      <c r="K7" s="12" t="s">
        <v>26</v>
      </c>
      <c r="L7" s="12" t="s">
        <v>26</v>
      </c>
      <c r="M7" s="12" t="s">
        <v>16</v>
      </c>
      <c r="N7" s="12" t="s">
        <v>12</v>
      </c>
    </row>
    <row r="8" spans="1:14" s="8" customFormat="1" ht="15" customHeight="1" x14ac:dyDescent="0.25">
      <c r="A8" s="9" t="s">
        <v>142</v>
      </c>
      <c r="B8" s="9" t="s">
        <v>206</v>
      </c>
      <c r="C8" s="76" t="s">
        <v>799</v>
      </c>
      <c r="D8" s="76" t="str">
        <f t="shared" si="0"/>
        <v>OH</v>
      </c>
      <c r="E8" s="10">
        <v>2836</v>
      </c>
      <c r="F8" s="61">
        <v>326.49949429223744</v>
      </c>
      <c r="G8" s="10" t="s">
        <v>207</v>
      </c>
      <c r="H8" s="62">
        <v>42216</v>
      </c>
      <c r="I8" s="12" t="s">
        <v>12</v>
      </c>
      <c r="J8" s="12" t="s">
        <v>12</v>
      </c>
      <c r="K8" s="12" t="s">
        <v>26</v>
      </c>
      <c r="L8" s="12" t="s">
        <v>12</v>
      </c>
      <c r="M8" s="12" t="s">
        <v>12</v>
      </c>
      <c r="N8" s="12" t="s">
        <v>12</v>
      </c>
    </row>
    <row r="9" spans="1:14" s="8" customFormat="1" ht="17.25" x14ac:dyDescent="0.25">
      <c r="A9" s="60" t="s">
        <v>114</v>
      </c>
      <c r="B9" s="60" t="s">
        <v>115</v>
      </c>
      <c r="C9" s="76" t="s">
        <v>759</v>
      </c>
      <c r="D9" s="76" t="str">
        <f t="shared" si="0"/>
        <v>IN</v>
      </c>
      <c r="E9" s="12">
        <v>995</v>
      </c>
      <c r="F9" s="61">
        <v>203.49145433789957</v>
      </c>
      <c r="G9" s="12" t="s">
        <v>116</v>
      </c>
      <c r="H9" s="62">
        <v>42947</v>
      </c>
      <c r="I9" s="12" t="s">
        <v>12</v>
      </c>
      <c r="J9" s="12" t="s">
        <v>26</v>
      </c>
      <c r="K9" s="12" t="s">
        <v>16</v>
      </c>
      <c r="L9" s="12" t="s">
        <v>26</v>
      </c>
      <c r="M9" s="12" t="s">
        <v>16</v>
      </c>
      <c r="N9" s="12" t="s">
        <v>16</v>
      </c>
    </row>
    <row r="10" spans="1:14" s="8" customFormat="1" ht="15" customHeight="1" x14ac:dyDescent="0.25">
      <c r="A10" s="9" t="s">
        <v>111</v>
      </c>
      <c r="B10" s="9" t="s">
        <v>487</v>
      </c>
      <c r="C10" s="76" t="s">
        <v>679</v>
      </c>
      <c r="D10" s="76" t="str">
        <f t="shared" si="0"/>
        <v>IL</v>
      </c>
      <c r="E10" s="10">
        <v>889</v>
      </c>
      <c r="F10" s="11">
        <v>1274.644803652968</v>
      </c>
      <c r="G10" s="10" t="s">
        <v>488</v>
      </c>
      <c r="H10" s="62">
        <v>43830</v>
      </c>
      <c r="I10" s="12" t="s">
        <v>12</v>
      </c>
      <c r="J10" s="12" t="s">
        <v>16</v>
      </c>
      <c r="K10" s="12" t="s">
        <v>26</v>
      </c>
      <c r="L10" s="12" t="s">
        <v>16</v>
      </c>
      <c r="M10" s="12" t="s">
        <v>12</v>
      </c>
      <c r="N10" s="12" t="s">
        <v>12</v>
      </c>
    </row>
    <row r="11" spans="1:14" s="8" customFormat="1" ht="15" customHeight="1" x14ac:dyDescent="0.25">
      <c r="A11" s="9" t="s">
        <v>300</v>
      </c>
      <c r="B11" s="9" t="s">
        <v>301</v>
      </c>
      <c r="C11" s="76" t="s">
        <v>680</v>
      </c>
      <c r="D11" s="76" t="str">
        <f t="shared" si="0"/>
        <v>AL</v>
      </c>
      <c r="E11" s="10">
        <v>3</v>
      </c>
      <c r="F11" s="61">
        <v>565.44180936073064</v>
      </c>
      <c r="G11" s="10" t="s">
        <v>302</v>
      </c>
      <c r="H11" s="62">
        <v>41578</v>
      </c>
      <c r="I11" s="12" t="s">
        <v>12</v>
      </c>
      <c r="J11" s="12" t="s">
        <v>16</v>
      </c>
      <c r="K11" s="12" t="s">
        <v>16</v>
      </c>
      <c r="L11" s="12" t="s">
        <v>12</v>
      </c>
      <c r="M11" s="12" t="s">
        <v>16</v>
      </c>
      <c r="N11" s="12" t="s">
        <v>12</v>
      </c>
    </row>
    <row r="12" spans="1:14" s="8" customFormat="1" ht="15" customHeight="1" x14ac:dyDescent="0.25">
      <c r="A12" s="9" t="s">
        <v>122</v>
      </c>
      <c r="B12" s="9" t="s">
        <v>511</v>
      </c>
      <c r="C12" s="76" t="s">
        <v>714</v>
      </c>
      <c r="D12" s="76" t="str">
        <f t="shared" si="0"/>
        <v>NC</v>
      </c>
      <c r="E12" s="10">
        <v>8042</v>
      </c>
      <c r="F12" s="11">
        <v>1516.17749086758</v>
      </c>
      <c r="G12" s="10" t="s">
        <v>512</v>
      </c>
      <c r="H12" s="62">
        <v>42794</v>
      </c>
      <c r="I12" s="12" t="s">
        <v>12</v>
      </c>
      <c r="J12" s="12" t="s">
        <v>12</v>
      </c>
      <c r="K12" s="12" t="s">
        <v>12</v>
      </c>
      <c r="L12" s="12" t="s">
        <v>12</v>
      </c>
      <c r="M12" s="12" t="s">
        <v>16</v>
      </c>
      <c r="N12" s="12" t="s">
        <v>12</v>
      </c>
    </row>
    <row r="13" spans="1:14" s="8" customFormat="1" ht="15" customHeight="1" x14ac:dyDescent="0.25">
      <c r="A13" s="9" t="s">
        <v>357</v>
      </c>
      <c r="B13" s="9" t="s">
        <v>416</v>
      </c>
      <c r="C13" s="76" t="s">
        <v>800</v>
      </c>
      <c r="D13" s="76" t="str">
        <f t="shared" si="0"/>
        <v>MI</v>
      </c>
      <c r="E13" s="10">
        <v>6034</v>
      </c>
      <c r="F13" s="61">
        <v>906.26957648401833</v>
      </c>
      <c r="G13" s="10" t="s">
        <v>417</v>
      </c>
      <c r="H13" s="62">
        <v>41548</v>
      </c>
      <c r="I13" s="12" t="s">
        <v>12</v>
      </c>
      <c r="J13" s="12" t="s">
        <v>12</v>
      </c>
      <c r="K13" s="12" t="s">
        <v>16</v>
      </c>
      <c r="L13" s="12" t="s">
        <v>16</v>
      </c>
      <c r="M13" s="12" t="s">
        <v>12</v>
      </c>
      <c r="N13" s="12" t="s">
        <v>12</v>
      </c>
    </row>
    <row r="14" spans="1:14" s="8" customFormat="1" ht="17.25" x14ac:dyDescent="0.25">
      <c r="A14" s="9" t="s">
        <v>52</v>
      </c>
      <c r="B14" s="9" t="s">
        <v>430</v>
      </c>
      <c r="C14" s="76" t="s">
        <v>781</v>
      </c>
      <c r="D14" s="76" t="str">
        <f t="shared" si="0"/>
        <v>FL</v>
      </c>
      <c r="E14" s="10">
        <v>645</v>
      </c>
      <c r="F14" s="11">
        <v>1000.4525399543379</v>
      </c>
      <c r="G14" s="10" t="s">
        <v>431</v>
      </c>
      <c r="H14" s="62">
        <v>42733</v>
      </c>
      <c r="I14" s="12" t="s">
        <v>12</v>
      </c>
      <c r="J14" s="12" t="s">
        <v>16</v>
      </c>
      <c r="K14" s="12" t="s">
        <v>16</v>
      </c>
      <c r="L14" s="12" t="s">
        <v>16</v>
      </c>
      <c r="M14" s="12" t="s">
        <v>16</v>
      </c>
      <c r="N14" s="12" t="s">
        <v>16</v>
      </c>
    </row>
    <row r="15" spans="1:14" s="8" customFormat="1" ht="15" customHeight="1" x14ac:dyDescent="0.25">
      <c r="A15" s="9" t="s">
        <v>311</v>
      </c>
      <c r="B15" s="9" t="s">
        <v>421</v>
      </c>
      <c r="C15" s="76" t="s">
        <v>682</v>
      </c>
      <c r="D15" s="76" t="str">
        <f t="shared" si="0"/>
        <v>TX</v>
      </c>
      <c r="E15" s="10">
        <v>3497</v>
      </c>
      <c r="F15" s="61">
        <v>932.05697146118723</v>
      </c>
      <c r="G15" s="10" t="s">
        <v>422</v>
      </c>
      <c r="H15" s="62">
        <v>40940</v>
      </c>
      <c r="I15" s="12" t="s">
        <v>12</v>
      </c>
      <c r="J15" s="12" t="s">
        <v>12</v>
      </c>
      <c r="K15" s="12" t="s">
        <v>12</v>
      </c>
      <c r="L15" s="12" t="s">
        <v>16</v>
      </c>
      <c r="M15" s="12" t="s">
        <v>12</v>
      </c>
      <c r="N15" s="12" t="s">
        <v>12</v>
      </c>
    </row>
    <row r="16" spans="1:14" s="8" customFormat="1" ht="15" customHeight="1" x14ac:dyDescent="0.25">
      <c r="A16" s="9" t="s">
        <v>402</v>
      </c>
      <c r="B16" s="9" t="s">
        <v>403</v>
      </c>
      <c r="C16" s="76" t="s">
        <v>683</v>
      </c>
      <c r="D16" s="76" t="str">
        <f t="shared" si="0"/>
        <v>LA</v>
      </c>
      <c r="E16" s="10">
        <v>6055</v>
      </c>
      <c r="F16" s="61">
        <v>871.0381027397259</v>
      </c>
      <c r="G16" s="10" t="s">
        <v>404</v>
      </c>
      <c r="H16" s="62">
        <v>43769</v>
      </c>
      <c r="I16" s="12" t="s">
        <v>12</v>
      </c>
      <c r="J16" s="12" t="s">
        <v>12</v>
      </c>
      <c r="K16" s="12" t="s">
        <v>12</v>
      </c>
      <c r="L16" s="12" t="s">
        <v>12</v>
      </c>
      <c r="M16" s="12" t="s">
        <v>12</v>
      </c>
      <c r="N16" s="12" t="s">
        <v>12</v>
      </c>
    </row>
    <row r="17" spans="1:14" s="8" customFormat="1" ht="15" customHeight="1" x14ac:dyDescent="0.25">
      <c r="A17" s="9" t="s">
        <v>78</v>
      </c>
      <c r="B17" s="9" t="s">
        <v>516</v>
      </c>
      <c r="C17" s="76" t="s">
        <v>686</v>
      </c>
      <c r="D17" s="76" t="str">
        <f t="shared" si="0"/>
        <v>GA</v>
      </c>
      <c r="E17" s="10">
        <v>703</v>
      </c>
      <c r="F17" s="11">
        <v>1584.921404109589</v>
      </c>
      <c r="G17" s="10" t="s">
        <v>517</v>
      </c>
      <c r="H17" s="62">
        <v>41090</v>
      </c>
      <c r="I17" s="12" t="s">
        <v>12</v>
      </c>
      <c r="J17" s="12" t="s">
        <v>12</v>
      </c>
      <c r="K17" s="12" t="s">
        <v>12</v>
      </c>
      <c r="L17" s="12" t="s">
        <v>12</v>
      </c>
      <c r="M17" s="12" t="s">
        <v>16</v>
      </c>
      <c r="N17" s="12" t="s">
        <v>12</v>
      </c>
    </row>
    <row r="18" spans="1:14" s="8" customFormat="1" ht="15" customHeight="1" x14ac:dyDescent="0.25">
      <c r="A18" s="9" t="s">
        <v>153</v>
      </c>
      <c r="B18" s="9" t="s">
        <v>154</v>
      </c>
      <c r="C18" s="76" t="s">
        <v>687</v>
      </c>
      <c r="D18" s="76" t="str">
        <f t="shared" si="0"/>
        <v>LA</v>
      </c>
      <c r="E18" s="10">
        <v>6190</v>
      </c>
      <c r="F18" s="61">
        <v>748.7</v>
      </c>
      <c r="G18" s="10" t="s">
        <v>155</v>
      </c>
      <c r="H18" s="62">
        <v>43738</v>
      </c>
      <c r="I18" s="12" t="s">
        <v>12</v>
      </c>
      <c r="J18" s="12" t="s">
        <v>12</v>
      </c>
      <c r="K18" s="12" t="s">
        <v>12</v>
      </c>
      <c r="L18" s="12" t="s">
        <v>12</v>
      </c>
      <c r="M18" s="12" t="s">
        <v>12</v>
      </c>
      <c r="N18" s="12" t="s">
        <v>12</v>
      </c>
    </row>
    <row r="19" spans="1:14" s="8" customFormat="1" ht="15" customHeight="1" x14ac:dyDescent="0.25">
      <c r="A19" s="9" t="s">
        <v>386</v>
      </c>
      <c r="B19" s="9" t="s">
        <v>387</v>
      </c>
      <c r="C19" s="76" t="s">
        <v>688</v>
      </c>
      <c r="D19" s="76" t="str">
        <f t="shared" si="0"/>
        <v>MD</v>
      </c>
      <c r="E19" s="10" t="s">
        <v>388</v>
      </c>
      <c r="F19" s="61">
        <v>799.30919634703207</v>
      </c>
      <c r="G19" s="10" t="s">
        <v>389</v>
      </c>
      <c r="H19" s="62">
        <v>41759</v>
      </c>
      <c r="I19" s="12" t="s">
        <v>12</v>
      </c>
      <c r="J19" s="12" t="s">
        <v>26</v>
      </c>
      <c r="K19" s="12" t="s">
        <v>26</v>
      </c>
      <c r="L19" s="12" t="s">
        <v>26</v>
      </c>
      <c r="M19" s="12" t="s">
        <v>390</v>
      </c>
      <c r="N19" s="12" t="s">
        <v>16</v>
      </c>
    </row>
    <row r="20" spans="1:14" s="8" customFormat="1" ht="15" customHeight="1" x14ac:dyDescent="0.25">
      <c r="A20" s="60" t="s">
        <v>32</v>
      </c>
      <c r="B20" s="60" t="s">
        <v>33</v>
      </c>
      <c r="C20" s="76" t="s">
        <v>771</v>
      </c>
      <c r="D20" s="76" t="str">
        <f t="shared" si="0"/>
        <v>CT</v>
      </c>
      <c r="E20" s="12">
        <v>568</v>
      </c>
      <c r="F20" s="61">
        <v>74.71274086757991</v>
      </c>
      <c r="G20" s="12" t="s">
        <v>34</v>
      </c>
      <c r="H20" s="62">
        <v>38063</v>
      </c>
      <c r="I20" s="12" t="s">
        <v>16</v>
      </c>
      <c r="J20" s="12" t="s">
        <v>16</v>
      </c>
      <c r="K20" s="12" t="s">
        <v>16</v>
      </c>
      <c r="L20" s="12" t="s">
        <v>16</v>
      </c>
      <c r="M20" s="12" t="s">
        <v>12</v>
      </c>
      <c r="N20" s="12" t="s">
        <v>12</v>
      </c>
    </row>
    <row r="21" spans="1:14" s="8" customFormat="1" ht="17.25" x14ac:dyDescent="0.25">
      <c r="A21" s="9" t="s">
        <v>458</v>
      </c>
      <c r="B21" s="9" t="s">
        <v>518</v>
      </c>
      <c r="C21" s="76" t="s">
        <v>689</v>
      </c>
      <c r="D21" s="76" t="str">
        <f t="shared" si="0"/>
        <v>PA</v>
      </c>
      <c r="E21" s="10">
        <v>6094</v>
      </c>
      <c r="F21" s="11">
        <v>1712.4771518264843</v>
      </c>
      <c r="G21" s="10" t="s">
        <v>519</v>
      </c>
      <c r="H21" s="62">
        <v>40877</v>
      </c>
      <c r="I21" s="12" t="s">
        <v>12</v>
      </c>
      <c r="J21" s="12" t="s">
        <v>12</v>
      </c>
      <c r="K21" s="12" t="s">
        <v>12</v>
      </c>
      <c r="L21" s="12" t="s">
        <v>12</v>
      </c>
      <c r="M21" s="12" t="s">
        <v>16</v>
      </c>
      <c r="N21" s="12" t="s">
        <v>12</v>
      </c>
    </row>
    <row r="22" spans="1:14" s="8" customFormat="1" ht="15" customHeight="1" x14ac:dyDescent="0.25">
      <c r="A22" s="9" t="s">
        <v>323</v>
      </c>
      <c r="B22" s="9" t="s">
        <v>324</v>
      </c>
      <c r="C22" s="76" t="s">
        <v>690</v>
      </c>
      <c r="D22" s="76" t="str">
        <f t="shared" si="0"/>
        <v>PA</v>
      </c>
      <c r="E22" s="10">
        <v>3140</v>
      </c>
      <c r="F22" s="61">
        <v>610.35268607305932</v>
      </c>
      <c r="G22" s="10" t="s">
        <v>325</v>
      </c>
      <c r="H22" s="62">
        <v>40816</v>
      </c>
      <c r="I22" s="12" t="s">
        <v>12</v>
      </c>
      <c r="J22" s="12" t="s">
        <v>26</v>
      </c>
      <c r="K22" s="12" t="s">
        <v>26</v>
      </c>
      <c r="L22" s="12" t="s">
        <v>26</v>
      </c>
      <c r="M22" s="12" t="s">
        <v>16</v>
      </c>
      <c r="N22" s="12" t="s">
        <v>12</v>
      </c>
    </row>
    <row r="23" spans="1:14" s="8" customFormat="1" ht="15" customHeight="1" x14ac:dyDescent="0.25">
      <c r="A23" s="9" t="s">
        <v>189</v>
      </c>
      <c r="B23" s="9" t="s">
        <v>190</v>
      </c>
      <c r="C23" s="76" t="s">
        <v>785</v>
      </c>
      <c r="D23" s="76" t="str">
        <f t="shared" si="0"/>
        <v>TN</v>
      </c>
      <c r="E23" s="10">
        <v>3396</v>
      </c>
      <c r="F23" s="61">
        <v>305.02836872146116</v>
      </c>
      <c r="G23" s="10" t="s">
        <v>191</v>
      </c>
      <c r="H23" s="62">
        <v>41579</v>
      </c>
      <c r="I23" s="12" t="s">
        <v>12</v>
      </c>
      <c r="J23" s="12" t="s">
        <v>26</v>
      </c>
      <c r="K23" s="12" t="s">
        <v>26</v>
      </c>
      <c r="L23" s="12" t="s">
        <v>26</v>
      </c>
      <c r="M23" s="12" t="s">
        <v>16</v>
      </c>
      <c r="N23" s="12" t="s">
        <v>12</v>
      </c>
    </row>
    <row r="24" spans="1:14" s="8" customFormat="1" ht="15" customHeight="1" x14ac:dyDescent="0.25">
      <c r="A24" s="60" t="s">
        <v>47</v>
      </c>
      <c r="B24" s="60" t="s">
        <v>70</v>
      </c>
      <c r="C24" s="76" t="s">
        <v>691</v>
      </c>
      <c r="D24" s="76" t="str">
        <f t="shared" si="0"/>
        <v>IA</v>
      </c>
      <c r="E24" s="12">
        <v>1104</v>
      </c>
      <c r="F24" s="61">
        <v>133.44990296803653</v>
      </c>
      <c r="G24" s="12" t="s">
        <v>71</v>
      </c>
      <c r="H24" s="62">
        <v>43951</v>
      </c>
      <c r="I24" s="12" t="s">
        <v>16</v>
      </c>
      <c r="J24" s="12" t="s">
        <v>12</v>
      </c>
      <c r="K24" s="12" t="s">
        <v>12</v>
      </c>
      <c r="L24" s="12" t="s">
        <v>12</v>
      </c>
      <c r="M24" s="12" t="s">
        <v>12</v>
      </c>
      <c r="N24" s="12" t="s">
        <v>12</v>
      </c>
    </row>
    <row r="25" spans="1:14" s="8" customFormat="1" ht="15" customHeight="1" x14ac:dyDescent="0.25">
      <c r="A25" s="60" t="s">
        <v>93</v>
      </c>
      <c r="B25" s="60" t="s">
        <v>94</v>
      </c>
      <c r="C25" s="76" t="s">
        <v>53</v>
      </c>
      <c r="D25" s="76" t="str">
        <f t="shared" si="0"/>
        <v>FL</v>
      </c>
      <c r="E25" s="12">
        <v>676</v>
      </c>
      <c r="F25" s="61">
        <v>173.75864269406392</v>
      </c>
      <c r="G25" s="12" t="s">
        <v>95</v>
      </c>
      <c r="H25" s="62">
        <v>44170</v>
      </c>
      <c r="I25" s="12" t="s">
        <v>12</v>
      </c>
      <c r="J25" s="12" t="s">
        <v>12</v>
      </c>
      <c r="K25" s="12" t="s">
        <v>12</v>
      </c>
      <c r="L25" s="12" t="s">
        <v>12</v>
      </c>
      <c r="M25" s="12" t="s">
        <v>16</v>
      </c>
      <c r="N25" s="12" t="s">
        <v>12</v>
      </c>
    </row>
    <row r="26" spans="1:14" s="8" customFormat="1" ht="15" customHeight="1" x14ac:dyDescent="0.25">
      <c r="A26" s="60" t="s">
        <v>9</v>
      </c>
      <c r="B26" s="60" t="s">
        <v>10</v>
      </c>
      <c r="C26" s="76" t="s">
        <v>702</v>
      </c>
      <c r="D26" s="76" t="str">
        <f t="shared" si="0"/>
        <v>MD</v>
      </c>
      <c r="E26" s="12">
        <v>1552</v>
      </c>
      <c r="F26" s="61">
        <v>50.374270547945201</v>
      </c>
      <c r="G26" s="12" t="s">
        <v>11</v>
      </c>
      <c r="H26" s="62">
        <v>42185</v>
      </c>
      <c r="I26" s="12" t="s">
        <v>12</v>
      </c>
      <c r="J26" s="12" t="s">
        <v>12</v>
      </c>
      <c r="K26" s="12" t="s">
        <v>12</v>
      </c>
      <c r="L26" s="12" t="s">
        <v>12</v>
      </c>
      <c r="M26" s="12" t="s">
        <v>12</v>
      </c>
      <c r="N26" s="12" t="s">
        <v>12</v>
      </c>
    </row>
    <row r="27" spans="1:14" s="8" customFormat="1" ht="15" customHeight="1" x14ac:dyDescent="0.25">
      <c r="A27" s="9" t="s">
        <v>447</v>
      </c>
      <c r="B27" s="9" t="s">
        <v>448</v>
      </c>
      <c r="C27" s="76" t="s">
        <v>666</v>
      </c>
      <c r="D27" s="76" t="str">
        <f t="shared" si="0"/>
        <v>OH</v>
      </c>
      <c r="E27" s="10">
        <v>2828</v>
      </c>
      <c r="F27" s="11">
        <v>1085.9028424657536</v>
      </c>
      <c r="G27" s="10" t="s">
        <v>449</v>
      </c>
      <c r="H27" s="62">
        <v>42947</v>
      </c>
      <c r="I27" s="12" t="s">
        <v>12</v>
      </c>
      <c r="J27" s="12" t="s">
        <v>26</v>
      </c>
      <c r="K27" s="12" t="s">
        <v>16</v>
      </c>
      <c r="L27" s="12" t="s">
        <v>26</v>
      </c>
      <c r="M27" s="12" t="s">
        <v>16</v>
      </c>
      <c r="N27" s="12" t="s">
        <v>16</v>
      </c>
    </row>
    <row r="28" spans="1:14" s="8" customFormat="1" ht="15" customHeight="1" x14ac:dyDescent="0.25">
      <c r="A28" s="9" t="s">
        <v>23</v>
      </c>
      <c r="B28" s="9" t="s">
        <v>588</v>
      </c>
      <c r="C28" s="76" t="s">
        <v>718</v>
      </c>
      <c r="D28" s="76" t="str">
        <f t="shared" si="0"/>
        <v>IN</v>
      </c>
      <c r="E28" s="10">
        <v>1001</v>
      </c>
      <c r="F28" s="61">
        <v>632.95611643835616</v>
      </c>
      <c r="G28" s="10" t="s">
        <v>334</v>
      </c>
      <c r="H28" s="62">
        <v>43159</v>
      </c>
      <c r="I28" s="12" t="s">
        <v>12</v>
      </c>
      <c r="J28" s="12" t="s">
        <v>26</v>
      </c>
      <c r="K28" s="12" t="s">
        <v>16</v>
      </c>
      <c r="L28" s="12" t="s">
        <v>26</v>
      </c>
      <c r="M28" s="12" t="s">
        <v>16</v>
      </c>
      <c r="N28" s="12" t="s">
        <v>16</v>
      </c>
    </row>
    <row r="29" spans="1:14" s="8" customFormat="1" ht="15" customHeight="1" x14ac:dyDescent="0.25">
      <c r="A29" s="60" t="s">
        <v>27</v>
      </c>
      <c r="B29" s="60" t="s">
        <v>589</v>
      </c>
      <c r="C29" s="76" t="s">
        <v>692</v>
      </c>
      <c r="D29" s="76" t="str">
        <f t="shared" si="0"/>
        <v>NY</v>
      </c>
      <c r="E29" s="12">
        <v>2535</v>
      </c>
      <c r="F29" s="61">
        <v>68.778143835616447</v>
      </c>
      <c r="G29" s="12" t="s">
        <v>28</v>
      </c>
      <c r="H29" s="62">
        <v>42004</v>
      </c>
      <c r="I29" s="12" t="s">
        <v>12</v>
      </c>
      <c r="J29" s="12" t="s">
        <v>16</v>
      </c>
      <c r="K29" s="12" t="s">
        <v>16</v>
      </c>
      <c r="L29" s="12" t="s">
        <v>16</v>
      </c>
      <c r="M29" s="12" t="s">
        <v>16</v>
      </c>
      <c r="N29" s="12" t="s">
        <v>16</v>
      </c>
    </row>
    <row r="30" spans="1:14" s="8" customFormat="1" ht="15" customHeight="1" x14ac:dyDescent="0.25">
      <c r="A30" s="60" t="s">
        <v>90</v>
      </c>
      <c r="B30" s="60" t="s">
        <v>91</v>
      </c>
      <c r="C30" s="76" t="s">
        <v>801</v>
      </c>
      <c r="D30" s="76" t="str">
        <f t="shared" si="0"/>
        <v>MD</v>
      </c>
      <c r="E30" s="12">
        <v>1571</v>
      </c>
      <c r="F30" s="61">
        <v>173.71473858447487</v>
      </c>
      <c r="G30" s="12" t="s">
        <v>92</v>
      </c>
      <c r="H30" s="62">
        <v>41820</v>
      </c>
      <c r="I30" s="12" t="s">
        <v>16</v>
      </c>
      <c r="J30" s="12" t="s">
        <v>26</v>
      </c>
      <c r="K30" s="12" t="s">
        <v>26</v>
      </c>
      <c r="L30" s="12" t="s">
        <v>26</v>
      </c>
      <c r="M30" s="12" t="s">
        <v>16</v>
      </c>
      <c r="N30" s="12" t="s">
        <v>16</v>
      </c>
    </row>
    <row r="31" spans="1:14" s="8" customFormat="1" ht="17.25" x14ac:dyDescent="0.25">
      <c r="A31" s="60" t="s">
        <v>119</v>
      </c>
      <c r="B31" s="60" t="s">
        <v>120</v>
      </c>
      <c r="C31" s="76" t="s">
        <v>694</v>
      </c>
      <c r="D31" s="76" t="str">
        <f t="shared" si="0"/>
        <v>AL</v>
      </c>
      <c r="E31" s="12">
        <v>56</v>
      </c>
      <c r="F31" s="61">
        <v>214.334897260274</v>
      </c>
      <c r="G31" s="12" t="s">
        <v>121</v>
      </c>
      <c r="H31" s="62">
        <v>40237</v>
      </c>
      <c r="I31" s="12" t="s">
        <v>12</v>
      </c>
      <c r="J31" s="12" t="s">
        <v>12</v>
      </c>
      <c r="K31" s="12" t="s">
        <v>12</v>
      </c>
      <c r="L31" s="12" t="s">
        <v>12</v>
      </c>
      <c r="M31" s="12" t="s">
        <v>16</v>
      </c>
      <c r="N31" s="12" t="s">
        <v>12</v>
      </c>
    </row>
    <row r="32" spans="1:14" s="8" customFormat="1" ht="15" customHeight="1" x14ac:dyDescent="0.25">
      <c r="A32" s="9" t="s">
        <v>352</v>
      </c>
      <c r="B32" s="9" t="s">
        <v>384</v>
      </c>
      <c r="C32" s="76" t="s">
        <v>384</v>
      </c>
      <c r="D32" s="76" t="str">
        <f t="shared" si="0"/>
        <v>VA</v>
      </c>
      <c r="E32" s="10">
        <v>3797</v>
      </c>
      <c r="F32" s="61">
        <v>796.39236643835613</v>
      </c>
      <c r="G32" s="10" t="s">
        <v>385</v>
      </c>
      <c r="H32" s="62">
        <v>40156</v>
      </c>
      <c r="I32" s="12" t="s">
        <v>12</v>
      </c>
      <c r="J32" s="12" t="s">
        <v>12</v>
      </c>
      <c r="K32" s="12" t="s">
        <v>12</v>
      </c>
      <c r="L32" s="12" t="s">
        <v>12</v>
      </c>
      <c r="M32" s="12" t="s">
        <v>16</v>
      </c>
      <c r="N32" s="12" t="s">
        <v>12</v>
      </c>
    </row>
    <row r="33" spans="1:14" s="8" customFormat="1" ht="15" customHeight="1" x14ac:dyDescent="0.25">
      <c r="A33" s="60" t="s">
        <v>142</v>
      </c>
      <c r="B33" s="9" t="s">
        <v>143</v>
      </c>
      <c r="C33" s="76" t="s">
        <v>695</v>
      </c>
      <c r="D33" s="76" t="str">
        <f t="shared" si="0"/>
        <v>PA</v>
      </c>
      <c r="E33" s="10">
        <v>8226</v>
      </c>
      <c r="F33" s="61">
        <v>245.47267009132418</v>
      </c>
      <c r="G33" s="10" t="s">
        <v>144</v>
      </c>
      <c r="H33" s="62">
        <v>41152</v>
      </c>
      <c r="I33" s="12" t="s">
        <v>12</v>
      </c>
      <c r="J33" s="12" t="s">
        <v>26</v>
      </c>
      <c r="K33" s="12" t="s">
        <v>26</v>
      </c>
      <c r="L33" s="12" t="s">
        <v>26</v>
      </c>
      <c r="M33" s="12" t="s">
        <v>16</v>
      </c>
      <c r="N33" s="12" t="s">
        <v>16</v>
      </c>
    </row>
    <row r="34" spans="1:14" s="8" customFormat="1" ht="15" customHeight="1" x14ac:dyDescent="0.25">
      <c r="A34" s="9" t="s">
        <v>61</v>
      </c>
      <c r="B34" s="9" t="s">
        <v>400</v>
      </c>
      <c r="C34" s="76" t="s">
        <v>685</v>
      </c>
      <c r="D34" s="76" t="str">
        <f t="shared" si="0"/>
        <v>MN</v>
      </c>
      <c r="E34" s="10">
        <v>1893</v>
      </c>
      <c r="F34" s="61">
        <v>863.73240981735148</v>
      </c>
      <c r="G34" s="10" t="s">
        <v>401</v>
      </c>
      <c r="H34" s="62">
        <v>40968</v>
      </c>
      <c r="I34" s="12" t="s">
        <v>12</v>
      </c>
      <c r="J34" s="12" t="s">
        <v>16</v>
      </c>
      <c r="K34" s="12" t="s">
        <v>26</v>
      </c>
      <c r="L34" s="12" t="s">
        <v>12</v>
      </c>
      <c r="M34" s="12" t="s">
        <v>16</v>
      </c>
      <c r="N34" s="12" t="s">
        <v>12</v>
      </c>
    </row>
    <row r="35" spans="1:14" s="8" customFormat="1" ht="17.25" x14ac:dyDescent="0.25">
      <c r="A35" s="9" t="s">
        <v>346</v>
      </c>
      <c r="B35" s="9" t="s">
        <v>347</v>
      </c>
      <c r="C35" s="76" t="s">
        <v>666</v>
      </c>
      <c r="D35" s="76" t="str">
        <f t="shared" si="0"/>
        <v>IN</v>
      </c>
      <c r="E35" s="10">
        <v>983</v>
      </c>
      <c r="F35" s="61">
        <v>658.48241438356172</v>
      </c>
      <c r="G35" s="10" t="s">
        <v>348</v>
      </c>
      <c r="H35" s="62">
        <v>42766</v>
      </c>
      <c r="I35" s="12" t="s">
        <v>12</v>
      </c>
      <c r="J35" s="12" t="s">
        <v>26</v>
      </c>
      <c r="K35" s="12" t="s">
        <v>16</v>
      </c>
      <c r="L35" s="12" t="s">
        <v>26</v>
      </c>
      <c r="M35" s="12" t="s">
        <v>16</v>
      </c>
      <c r="N35" s="12" t="s">
        <v>16</v>
      </c>
    </row>
    <row r="36" spans="1:14" s="8" customFormat="1" ht="17.25" x14ac:dyDescent="0.25">
      <c r="A36" s="9" t="s">
        <v>352</v>
      </c>
      <c r="B36" s="9" t="s">
        <v>353</v>
      </c>
      <c r="C36" s="76" t="s">
        <v>697</v>
      </c>
      <c r="D36" s="76" t="str">
        <f t="shared" si="0"/>
        <v>VA</v>
      </c>
      <c r="E36" s="10">
        <v>7213</v>
      </c>
      <c r="F36" s="61">
        <v>672.56748744292236</v>
      </c>
      <c r="G36" s="10" t="s">
        <v>354</v>
      </c>
      <c r="H36" s="62">
        <v>42381</v>
      </c>
      <c r="I36" s="12" t="s">
        <v>12</v>
      </c>
      <c r="J36" s="12" t="s">
        <v>12</v>
      </c>
      <c r="K36" s="12" t="s">
        <v>12</v>
      </c>
      <c r="L36" s="12" t="s">
        <v>12</v>
      </c>
      <c r="M36" s="12" t="s">
        <v>16</v>
      </c>
      <c r="N36" s="12" t="s">
        <v>12</v>
      </c>
    </row>
    <row r="37" spans="1:14" s="8" customFormat="1" ht="15" customHeight="1" x14ac:dyDescent="0.25">
      <c r="A37" s="9" t="s">
        <v>303</v>
      </c>
      <c r="B37" s="9" t="s">
        <v>304</v>
      </c>
      <c r="C37" s="76" t="s">
        <v>698</v>
      </c>
      <c r="D37" s="76" t="str">
        <f t="shared" si="0"/>
        <v>IL</v>
      </c>
      <c r="E37" s="10">
        <v>861</v>
      </c>
      <c r="F37" s="61">
        <v>569.43463926940638</v>
      </c>
      <c r="G37" s="10" t="s">
        <v>305</v>
      </c>
      <c r="H37" s="62">
        <v>41305</v>
      </c>
      <c r="I37" s="12" t="s">
        <v>12</v>
      </c>
      <c r="J37" s="12" t="s">
        <v>12</v>
      </c>
      <c r="K37" s="12" t="s">
        <v>16</v>
      </c>
      <c r="L37" s="12" t="s">
        <v>12</v>
      </c>
      <c r="M37" s="12" t="s">
        <v>16</v>
      </c>
      <c r="N37" s="12" t="s">
        <v>12</v>
      </c>
    </row>
    <row r="38" spans="1:14" s="8" customFormat="1" ht="15" customHeight="1" x14ac:dyDescent="0.25">
      <c r="A38" s="9" t="s">
        <v>225</v>
      </c>
      <c r="B38" s="9" t="s">
        <v>226</v>
      </c>
      <c r="C38" s="76" t="s">
        <v>699</v>
      </c>
      <c r="D38" s="76" t="str">
        <f t="shared" si="0"/>
        <v>TX</v>
      </c>
      <c r="E38" s="10">
        <v>6178</v>
      </c>
      <c r="F38" s="61">
        <v>387.63117465753425</v>
      </c>
      <c r="G38" s="10" t="s">
        <v>227</v>
      </c>
      <c r="H38" s="62">
        <v>40210</v>
      </c>
      <c r="I38" s="12" t="s">
        <v>12</v>
      </c>
      <c r="J38" s="12" t="s">
        <v>12</v>
      </c>
      <c r="K38" s="12" t="s">
        <v>12</v>
      </c>
      <c r="L38" s="12" t="s">
        <v>12</v>
      </c>
      <c r="M38" s="12" t="s">
        <v>12</v>
      </c>
      <c r="N38" s="12" t="s">
        <v>12</v>
      </c>
    </row>
    <row r="39" spans="1:14" s="8" customFormat="1" ht="17.25" x14ac:dyDescent="0.25">
      <c r="A39" s="9" t="s">
        <v>528</v>
      </c>
      <c r="B39" s="9" t="s">
        <v>529</v>
      </c>
      <c r="C39" s="76" t="s">
        <v>802</v>
      </c>
      <c r="D39" s="76" t="str">
        <f t="shared" si="0"/>
        <v>MT</v>
      </c>
      <c r="E39" s="10">
        <v>6076</v>
      </c>
      <c r="F39" s="11">
        <v>1859.3886621004565</v>
      </c>
      <c r="G39" s="10" t="s">
        <v>530</v>
      </c>
      <c r="H39" s="62">
        <v>43131</v>
      </c>
      <c r="I39" s="12" t="s">
        <v>12</v>
      </c>
      <c r="J39" s="12" t="s">
        <v>12</v>
      </c>
      <c r="K39" s="12" t="s">
        <v>12</v>
      </c>
      <c r="L39" s="12" t="s">
        <v>12</v>
      </c>
      <c r="M39" s="12" t="s">
        <v>16</v>
      </c>
      <c r="N39" s="12" t="s">
        <v>12</v>
      </c>
    </row>
    <row r="40" spans="1:14" s="8" customFormat="1" ht="17.25" x14ac:dyDescent="0.25">
      <c r="A40" s="60" t="s">
        <v>539</v>
      </c>
      <c r="B40" s="60" t="s">
        <v>540</v>
      </c>
      <c r="C40" s="76" t="s">
        <v>700</v>
      </c>
      <c r="D40" s="76" t="str">
        <f t="shared" si="0"/>
        <v>MO</v>
      </c>
      <c r="E40" s="12">
        <v>2123</v>
      </c>
      <c r="F40" s="65">
        <v>26.439087899543381</v>
      </c>
      <c r="G40" s="12" t="s">
        <v>541</v>
      </c>
      <c r="H40" s="62">
        <v>42921</v>
      </c>
      <c r="I40" s="12" t="s">
        <v>12</v>
      </c>
      <c r="J40" s="12" t="s">
        <v>16</v>
      </c>
      <c r="K40" s="12" t="s">
        <v>16</v>
      </c>
      <c r="L40" s="12" t="s">
        <v>16</v>
      </c>
      <c r="M40" s="12" t="s">
        <v>12</v>
      </c>
      <c r="N40" s="12" t="s">
        <v>12</v>
      </c>
    </row>
    <row r="41" spans="1:14" s="8" customFormat="1" ht="15" customHeight="1" x14ac:dyDescent="0.25">
      <c r="A41" s="9" t="s">
        <v>58</v>
      </c>
      <c r="B41" s="9" t="s">
        <v>445</v>
      </c>
      <c r="C41" s="76" t="s">
        <v>772</v>
      </c>
      <c r="D41" s="76" t="str">
        <f t="shared" si="0"/>
        <v>CO</v>
      </c>
      <c r="E41" s="10">
        <v>470</v>
      </c>
      <c r="F41" s="11">
        <v>1074.4670296803652</v>
      </c>
      <c r="G41" s="10" t="s">
        <v>446</v>
      </c>
      <c r="H41" s="62">
        <v>41578</v>
      </c>
      <c r="I41" s="12" t="s">
        <v>12</v>
      </c>
      <c r="J41" s="12" t="s">
        <v>16</v>
      </c>
      <c r="K41" s="12" t="s">
        <v>16</v>
      </c>
      <c r="L41" s="12" t="s">
        <v>26</v>
      </c>
      <c r="M41" s="12" t="s">
        <v>12</v>
      </c>
      <c r="N41" s="12" t="s">
        <v>12</v>
      </c>
    </row>
    <row r="42" spans="1:14" s="8" customFormat="1" ht="15" customHeight="1" x14ac:dyDescent="0.25">
      <c r="A42" s="9" t="s">
        <v>469</v>
      </c>
      <c r="B42" s="9" t="s">
        <v>489</v>
      </c>
      <c r="C42" s="76" t="s">
        <v>701</v>
      </c>
      <c r="D42" s="76" t="str">
        <f t="shared" si="0"/>
        <v>PA</v>
      </c>
      <c r="E42" s="10">
        <v>3118</v>
      </c>
      <c r="F42" s="11">
        <v>1365.2499041095891</v>
      </c>
      <c r="G42" s="10" t="s">
        <v>490</v>
      </c>
      <c r="H42" s="62">
        <v>39078</v>
      </c>
      <c r="I42" s="12" t="s">
        <v>12</v>
      </c>
      <c r="J42" s="12" t="s">
        <v>12</v>
      </c>
      <c r="K42" s="12" t="s">
        <v>26</v>
      </c>
      <c r="L42" s="12" t="s">
        <v>26</v>
      </c>
      <c r="M42" s="12" t="s">
        <v>16</v>
      </c>
      <c r="N42" s="12" t="s">
        <v>16</v>
      </c>
    </row>
    <row r="43" spans="1:14" s="8" customFormat="1" ht="15" customHeight="1" x14ac:dyDescent="0.25">
      <c r="A43" s="9" t="s">
        <v>343</v>
      </c>
      <c r="B43" s="9" t="s">
        <v>344</v>
      </c>
      <c r="C43" s="76" t="s">
        <v>670</v>
      </c>
      <c r="D43" s="76" t="str">
        <f t="shared" si="0"/>
        <v>OH</v>
      </c>
      <c r="E43" s="10">
        <v>2840</v>
      </c>
      <c r="F43" s="61">
        <v>644.30220547945214</v>
      </c>
      <c r="G43" s="10" t="s">
        <v>345</v>
      </c>
      <c r="H43" s="62">
        <v>42947</v>
      </c>
      <c r="I43" s="12" t="s">
        <v>12</v>
      </c>
      <c r="J43" s="12" t="s">
        <v>12</v>
      </c>
      <c r="K43" s="12" t="s">
        <v>26</v>
      </c>
      <c r="L43" s="12" t="s">
        <v>26</v>
      </c>
      <c r="M43" s="12" t="s">
        <v>16</v>
      </c>
      <c r="N43" s="12" t="s">
        <v>16</v>
      </c>
    </row>
    <row r="44" spans="1:14" s="8" customFormat="1" ht="15" customHeight="1" x14ac:dyDescent="0.25">
      <c r="A44" s="60" t="s">
        <v>41</v>
      </c>
      <c r="B44" s="60" t="s">
        <v>42</v>
      </c>
      <c r="C44" s="76" t="s">
        <v>803</v>
      </c>
      <c r="D44" s="76" t="str">
        <f t="shared" si="0"/>
        <v>KY</v>
      </c>
      <c r="E44" s="12">
        <v>1384</v>
      </c>
      <c r="F44" s="61">
        <v>97.568188356164399</v>
      </c>
      <c r="G44" s="12" t="s">
        <v>43</v>
      </c>
      <c r="H44" s="62">
        <v>41578</v>
      </c>
      <c r="I44" s="12" t="s">
        <v>12</v>
      </c>
      <c r="J44" s="12" t="s">
        <v>12</v>
      </c>
      <c r="K44" s="12" t="s">
        <v>12</v>
      </c>
      <c r="L44" s="12" t="s">
        <v>12</v>
      </c>
      <c r="M44" s="12" t="s">
        <v>12</v>
      </c>
      <c r="N44" s="12" t="s">
        <v>12</v>
      </c>
    </row>
    <row r="45" spans="1:14" s="8" customFormat="1" ht="15" customHeight="1" x14ac:dyDescent="0.25">
      <c r="A45" s="60" t="s">
        <v>172</v>
      </c>
      <c r="B45" s="60" t="s">
        <v>173</v>
      </c>
      <c r="C45" s="76" t="s">
        <v>778</v>
      </c>
      <c r="D45" s="76" t="str">
        <f t="shared" si="0"/>
        <v>SC</v>
      </c>
      <c r="E45" s="12">
        <v>7210</v>
      </c>
      <c r="F45" s="61">
        <v>266.702100456621</v>
      </c>
      <c r="G45" s="12" t="s">
        <v>174</v>
      </c>
      <c r="H45" s="62">
        <v>41912</v>
      </c>
      <c r="I45" s="12" t="s">
        <v>12</v>
      </c>
      <c r="J45" s="12" t="s">
        <v>12</v>
      </c>
      <c r="K45" s="12" t="s">
        <v>12</v>
      </c>
      <c r="L45" s="12" t="s">
        <v>12</v>
      </c>
      <c r="M45" s="12" t="s">
        <v>12</v>
      </c>
      <c r="N45" s="12" t="s">
        <v>12</v>
      </c>
    </row>
    <row r="46" spans="1:14" s="8" customFormat="1" ht="15" customHeight="1" x14ac:dyDescent="0.25">
      <c r="A46" s="9" t="s">
        <v>17</v>
      </c>
      <c r="B46" s="9" t="s">
        <v>428</v>
      </c>
      <c r="C46" s="76" t="s">
        <v>783</v>
      </c>
      <c r="D46" s="76" t="str">
        <f t="shared" si="0"/>
        <v>CO</v>
      </c>
      <c r="E46" s="10">
        <v>6021</v>
      </c>
      <c r="F46" s="61">
        <v>991.63378538812776</v>
      </c>
      <c r="G46" s="10" t="s">
        <v>429</v>
      </c>
      <c r="H46" s="62">
        <v>42916</v>
      </c>
      <c r="I46" s="12" t="s">
        <v>12</v>
      </c>
      <c r="J46" s="12" t="s">
        <v>12</v>
      </c>
      <c r="K46" s="12" t="s">
        <v>12</v>
      </c>
      <c r="L46" s="12" t="s">
        <v>12</v>
      </c>
      <c r="M46" s="12" t="s">
        <v>16</v>
      </c>
      <c r="N46" s="12" t="s">
        <v>12</v>
      </c>
    </row>
    <row r="47" spans="1:14" s="8" customFormat="1" ht="15" customHeight="1" x14ac:dyDescent="0.25">
      <c r="A47" s="60" t="s">
        <v>208</v>
      </c>
      <c r="B47" s="60" t="s">
        <v>209</v>
      </c>
      <c r="C47" s="76" t="s">
        <v>732</v>
      </c>
      <c r="D47" s="76" t="str">
        <f t="shared" si="0"/>
        <v>FL</v>
      </c>
      <c r="E47" s="12">
        <v>641</v>
      </c>
      <c r="F47" s="61">
        <v>327.47143264840184</v>
      </c>
      <c r="G47" s="12" t="s">
        <v>210</v>
      </c>
      <c r="H47" s="62">
        <v>42396</v>
      </c>
      <c r="I47" s="12" t="s">
        <v>12</v>
      </c>
      <c r="J47" s="12" t="s">
        <v>16</v>
      </c>
      <c r="K47" s="12" t="s">
        <v>16</v>
      </c>
      <c r="L47" s="12" t="s">
        <v>16</v>
      </c>
      <c r="M47" s="12" t="s">
        <v>16</v>
      </c>
      <c r="N47" s="12" t="s">
        <v>12</v>
      </c>
    </row>
    <row r="48" spans="1:14" s="8" customFormat="1" ht="15" customHeight="1" x14ac:dyDescent="0.25">
      <c r="A48" s="9" t="s">
        <v>272</v>
      </c>
      <c r="B48" s="9" t="s">
        <v>450</v>
      </c>
      <c r="C48" s="76" t="s">
        <v>703</v>
      </c>
      <c r="D48" s="76" t="str">
        <f t="shared" si="0"/>
        <v>SC</v>
      </c>
      <c r="E48" s="10">
        <v>130</v>
      </c>
      <c r="F48" s="11">
        <v>1093.0993059360731</v>
      </c>
      <c r="G48" s="10" t="s">
        <v>451</v>
      </c>
      <c r="H48" s="62">
        <v>40421</v>
      </c>
      <c r="I48" s="12" t="s">
        <v>12</v>
      </c>
      <c r="J48" s="12" t="s">
        <v>12</v>
      </c>
      <c r="K48" s="12" t="s">
        <v>16</v>
      </c>
      <c r="L48" s="12" t="s">
        <v>12</v>
      </c>
      <c r="M48" s="12" t="s">
        <v>16</v>
      </c>
      <c r="N48" s="12" t="s">
        <v>12</v>
      </c>
    </row>
    <row r="49" spans="1:14" s="8" customFormat="1" ht="15" customHeight="1" x14ac:dyDescent="0.25">
      <c r="A49" s="9" t="s">
        <v>477</v>
      </c>
      <c r="B49" s="9" t="s">
        <v>478</v>
      </c>
      <c r="C49" s="76" t="s">
        <v>717</v>
      </c>
      <c r="D49" s="76" t="str">
        <f t="shared" si="0"/>
        <v>FL</v>
      </c>
      <c r="E49" s="10">
        <v>628</v>
      </c>
      <c r="F49" s="11">
        <v>1223.7230958904111</v>
      </c>
      <c r="G49" s="10" t="s">
        <v>479</v>
      </c>
      <c r="H49" s="62">
        <v>42568</v>
      </c>
      <c r="I49" s="12" t="s">
        <v>12</v>
      </c>
      <c r="J49" s="12" t="s">
        <v>16</v>
      </c>
      <c r="K49" s="12" t="s">
        <v>16</v>
      </c>
      <c r="L49" s="12" t="s">
        <v>16</v>
      </c>
      <c r="M49" s="12" t="s">
        <v>16</v>
      </c>
      <c r="N49" s="12" t="s">
        <v>12</v>
      </c>
    </row>
    <row r="50" spans="1:14" s="8" customFormat="1" ht="15" customHeight="1" x14ac:dyDescent="0.25">
      <c r="A50" s="9" t="s">
        <v>189</v>
      </c>
      <c r="B50" s="9" t="s">
        <v>524</v>
      </c>
      <c r="C50" s="76" t="s">
        <v>786</v>
      </c>
      <c r="D50" s="76" t="str">
        <f t="shared" si="0"/>
        <v>TN</v>
      </c>
      <c r="E50" s="10">
        <v>3399</v>
      </c>
      <c r="F50" s="11">
        <v>1755.4668470319634</v>
      </c>
      <c r="G50" s="10" t="s">
        <v>525</v>
      </c>
      <c r="H50" s="62">
        <v>40329</v>
      </c>
      <c r="I50" s="12" t="s">
        <v>12</v>
      </c>
      <c r="J50" s="12" t="s">
        <v>12</v>
      </c>
      <c r="K50" s="12" t="s">
        <v>16</v>
      </c>
      <c r="L50" s="12" t="s">
        <v>16</v>
      </c>
      <c r="M50" s="12" t="s">
        <v>16</v>
      </c>
      <c r="N50" s="12" t="s">
        <v>12</v>
      </c>
    </row>
    <row r="51" spans="1:14" s="8" customFormat="1" ht="15" customHeight="1" x14ac:dyDescent="0.25">
      <c r="A51" s="9" t="s">
        <v>230</v>
      </c>
      <c r="B51" s="9" t="s">
        <v>231</v>
      </c>
      <c r="C51" s="76" t="s">
        <v>804</v>
      </c>
      <c r="D51" s="76" t="str">
        <f t="shared" si="0"/>
        <v>KY</v>
      </c>
      <c r="E51" s="10">
        <v>6823</v>
      </c>
      <c r="F51" s="61">
        <v>394.74443493150687</v>
      </c>
      <c r="G51" s="10" t="s">
        <v>232</v>
      </c>
      <c r="H51" s="62">
        <v>44012</v>
      </c>
      <c r="I51" s="12" t="s">
        <v>12</v>
      </c>
      <c r="J51" s="12" t="s">
        <v>16</v>
      </c>
      <c r="K51" s="12" t="s">
        <v>16</v>
      </c>
      <c r="L51" s="12" t="s">
        <v>26</v>
      </c>
      <c r="M51" s="12" t="s">
        <v>16</v>
      </c>
      <c r="N51" s="12" t="s">
        <v>12</v>
      </c>
    </row>
    <row r="52" spans="1:14" s="8" customFormat="1" ht="15" customHeight="1" x14ac:dyDescent="0.25">
      <c r="A52" s="60" t="s">
        <v>150</v>
      </c>
      <c r="B52" s="9" t="s">
        <v>151</v>
      </c>
      <c r="C52" s="76" t="s">
        <v>696</v>
      </c>
      <c r="D52" s="76" t="str">
        <f t="shared" si="0"/>
        <v>IL</v>
      </c>
      <c r="E52" s="10">
        <v>963</v>
      </c>
      <c r="F52" s="61">
        <v>258.34974771689497</v>
      </c>
      <c r="G52" s="10" t="s">
        <v>152</v>
      </c>
      <c r="H52" s="62">
        <v>39082</v>
      </c>
      <c r="I52" s="12" t="s">
        <v>12</v>
      </c>
      <c r="J52" s="12" t="s">
        <v>12</v>
      </c>
      <c r="K52" s="12" t="s">
        <v>12</v>
      </c>
      <c r="L52" s="12" t="s">
        <v>12</v>
      </c>
      <c r="M52" s="12" t="s">
        <v>16</v>
      </c>
      <c r="N52" s="12" t="s">
        <v>12</v>
      </c>
    </row>
    <row r="53" spans="1:14" s="8" customFormat="1" ht="15" customHeight="1" x14ac:dyDescent="0.25">
      <c r="A53" s="9" t="s">
        <v>316</v>
      </c>
      <c r="B53" s="9" t="s">
        <v>341</v>
      </c>
      <c r="C53" s="76" t="s">
        <v>766</v>
      </c>
      <c r="D53" s="76" t="str">
        <f t="shared" si="0"/>
        <v>WY</v>
      </c>
      <c r="E53" s="10">
        <v>4158</v>
      </c>
      <c r="F53" s="61">
        <v>641.33879566210044</v>
      </c>
      <c r="G53" s="10" t="s">
        <v>342</v>
      </c>
      <c r="H53" s="62">
        <v>43799</v>
      </c>
      <c r="I53" s="12" t="s">
        <v>12</v>
      </c>
      <c r="J53" s="12" t="s">
        <v>12</v>
      </c>
      <c r="K53" s="12" t="s">
        <v>12</v>
      </c>
      <c r="L53" s="12" t="s">
        <v>12</v>
      </c>
      <c r="M53" s="12" t="s">
        <v>12</v>
      </c>
      <c r="N53" s="12" t="s">
        <v>12</v>
      </c>
    </row>
    <row r="54" spans="1:14" s="8" customFormat="1" ht="15" customHeight="1" x14ac:dyDescent="0.25">
      <c r="A54" s="60" t="s">
        <v>147</v>
      </c>
      <c r="B54" s="9" t="s">
        <v>148</v>
      </c>
      <c r="C54" s="76" t="s">
        <v>707</v>
      </c>
      <c r="D54" s="76" t="str">
        <f t="shared" si="0"/>
        <v>MI</v>
      </c>
      <c r="E54" s="10">
        <v>1702</v>
      </c>
      <c r="F54" s="61">
        <v>252.4899714611872</v>
      </c>
      <c r="G54" s="10" t="s">
        <v>149</v>
      </c>
      <c r="H54" s="62">
        <v>42644</v>
      </c>
      <c r="I54" s="12" t="s">
        <v>12</v>
      </c>
      <c r="J54" s="12" t="s">
        <v>12</v>
      </c>
      <c r="K54" s="12" t="s">
        <v>12</v>
      </c>
      <c r="L54" s="12" t="s">
        <v>12</v>
      </c>
      <c r="M54" s="12" t="s">
        <v>12</v>
      </c>
      <c r="N54" s="12" t="s">
        <v>12</v>
      </c>
    </row>
    <row r="55" spans="1:14" s="8" customFormat="1" ht="17.25" x14ac:dyDescent="0.25">
      <c r="A55" s="9" t="s">
        <v>153</v>
      </c>
      <c r="B55" s="9" t="s">
        <v>287</v>
      </c>
      <c r="C55" s="76" t="s">
        <v>708</v>
      </c>
      <c r="D55" s="76" t="str">
        <f t="shared" si="0"/>
        <v>LA</v>
      </c>
      <c r="E55" s="10">
        <v>51</v>
      </c>
      <c r="F55" s="61">
        <v>529.25967123287671</v>
      </c>
      <c r="G55" s="10" t="s">
        <v>288</v>
      </c>
      <c r="H55" s="62">
        <v>43036</v>
      </c>
      <c r="I55" s="12" t="s">
        <v>12</v>
      </c>
      <c r="J55" s="12" t="s">
        <v>12</v>
      </c>
      <c r="K55" s="12" t="s">
        <v>12</v>
      </c>
      <c r="L55" s="12" t="s">
        <v>12</v>
      </c>
      <c r="M55" s="12" t="s">
        <v>16</v>
      </c>
      <c r="N55" s="12" t="s">
        <v>12</v>
      </c>
    </row>
    <row r="56" spans="1:14" s="8" customFormat="1" ht="15" customHeight="1" x14ac:dyDescent="0.25">
      <c r="A56" s="60" t="s">
        <v>175</v>
      </c>
      <c r="B56" s="60" t="s">
        <v>176</v>
      </c>
      <c r="C56" s="76" t="s">
        <v>712</v>
      </c>
      <c r="D56" s="76" t="str">
        <f t="shared" si="0"/>
        <v>IL</v>
      </c>
      <c r="E56" s="12">
        <v>6016</v>
      </c>
      <c r="F56" s="61">
        <v>269.81854680365296</v>
      </c>
      <c r="G56" s="12" t="s">
        <v>177</v>
      </c>
      <c r="H56" s="62">
        <v>43373</v>
      </c>
      <c r="I56" s="12" t="s">
        <v>12</v>
      </c>
      <c r="J56" s="12" t="s">
        <v>16</v>
      </c>
      <c r="K56" s="12" t="s">
        <v>26</v>
      </c>
      <c r="L56" s="12" t="s">
        <v>16</v>
      </c>
      <c r="M56" s="12" t="s">
        <v>16</v>
      </c>
      <c r="N56" s="12" t="s">
        <v>12</v>
      </c>
    </row>
    <row r="57" spans="1:14" s="8" customFormat="1" ht="15" customHeight="1" x14ac:dyDescent="0.25">
      <c r="A57" s="9" t="s">
        <v>300</v>
      </c>
      <c r="B57" s="9" t="s">
        <v>391</v>
      </c>
      <c r="C57" s="76" t="s">
        <v>728</v>
      </c>
      <c r="D57" s="76" t="str">
        <f t="shared" si="0"/>
        <v>AL</v>
      </c>
      <c r="E57" s="10">
        <v>26</v>
      </c>
      <c r="F57" s="61">
        <v>814.39446347031958</v>
      </c>
      <c r="G57" s="10" t="s">
        <v>392</v>
      </c>
      <c r="H57" s="62">
        <v>41090</v>
      </c>
      <c r="I57" s="12" t="s">
        <v>12</v>
      </c>
      <c r="J57" s="12" t="s">
        <v>16</v>
      </c>
      <c r="K57" s="12" t="s">
        <v>12</v>
      </c>
      <c r="L57" s="12" t="s">
        <v>12</v>
      </c>
      <c r="M57" s="12" t="s">
        <v>16</v>
      </c>
      <c r="N57" s="12" t="s">
        <v>12</v>
      </c>
    </row>
    <row r="58" spans="1:14" s="8" customFormat="1" ht="17.25" x14ac:dyDescent="0.25">
      <c r="A58" s="9" t="s">
        <v>175</v>
      </c>
      <c r="B58" s="9" t="s">
        <v>214</v>
      </c>
      <c r="C58" s="76" t="s">
        <v>725</v>
      </c>
      <c r="D58" s="76" t="str">
        <f t="shared" si="0"/>
        <v>IL</v>
      </c>
      <c r="E58" s="10">
        <v>856</v>
      </c>
      <c r="F58" s="61">
        <v>362.31475456621007</v>
      </c>
      <c r="G58" s="10" t="s">
        <v>215</v>
      </c>
      <c r="H58" s="62">
        <v>43951</v>
      </c>
      <c r="I58" s="12" t="s">
        <v>12</v>
      </c>
      <c r="J58" s="12" t="s">
        <v>16</v>
      </c>
      <c r="K58" s="12" t="s">
        <v>26</v>
      </c>
      <c r="L58" s="12" t="s">
        <v>16</v>
      </c>
      <c r="M58" s="12" t="s">
        <v>12</v>
      </c>
      <c r="N58" s="12" t="s">
        <v>12</v>
      </c>
    </row>
    <row r="59" spans="1:14" s="8" customFormat="1" ht="15" customHeight="1" x14ac:dyDescent="0.25">
      <c r="A59" s="60" t="s">
        <v>166</v>
      </c>
      <c r="B59" s="9" t="s">
        <v>167</v>
      </c>
      <c r="C59" s="76" t="s">
        <v>681</v>
      </c>
      <c r="D59" s="76" t="str">
        <f t="shared" si="0"/>
        <v>KY</v>
      </c>
      <c r="E59" s="10">
        <v>1355</v>
      </c>
      <c r="F59" s="61">
        <v>265.71292694063931</v>
      </c>
      <c r="G59" s="10" t="s">
        <v>168</v>
      </c>
      <c r="H59" s="62">
        <v>42063</v>
      </c>
      <c r="I59" s="12" t="s">
        <v>12</v>
      </c>
      <c r="J59" s="12" t="s">
        <v>12</v>
      </c>
      <c r="K59" s="12" t="s">
        <v>12</v>
      </c>
      <c r="L59" s="12" t="s">
        <v>12</v>
      </c>
      <c r="M59" s="12" t="s">
        <v>16</v>
      </c>
      <c r="N59" s="12" t="s">
        <v>12</v>
      </c>
    </row>
    <row r="60" spans="1:14" s="8" customFormat="1" ht="17.25" x14ac:dyDescent="0.25">
      <c r="A60" s="9" t="s">
        <v>266</v>
      </c>
      <c r="B60" s="9" t="s">
        <v>267</v>
      </c>
      <c r="C60" s="76" t="s">
        <v>700</v>
      </c>
      <c r="D60" s="76" t="str">
        <f t="shared" si="0"/>
        <v>KY</v>
      </c>
      <c r="E60" s="10">
        <v>6018</v>
      </c>
      <c r="F60" s="61">
        <v>503.56754337899542</v>
      </c>
      <c r="G60" s="10" t="s">
        <v>268</v>
      </c>
      <c r="H60" s="62">
        <v>43769</v>
      </c>
      <c r="I60" s="12" t="s">
        <v>12</v>
      </c>
      <c r="J60" s="12" t="s">
        <v>16</v>
      </c>
      <c r="K60" s="12" t="s">
        <v>16</v>
      </c>
      <c r="L60" s="12" t="s">
        <v>16</v>
      </c>
      <c r="M60" s="12" t="s">
        <v>16</v>
      </c>
      <c r="N60" s="12" t="s">
        <v>12</v>
      </c>
    </row>
    <row r="61" spans="1:14" s="8" customFormat="1" ht="17.25" x14ac:dyDescent="0.25">
      <c r="A61" s="60" t="s">
        <v>20</v>
      </c>
      <c r="B61" s="60" t="s">
        <v>21</v>
      </c>
      <c r="C61" s="76" t="s">
        <v>743</v>
      </c>
      <c r="D61" s="76" t="str">
        <f t="shared" si="0"/>
        <v>MI</v>
      </c>
      <c r="E61" s="12">
        <v>1831</v>
      </c>
      <c r="F61" s="61">
        <v>62.716644977168954</v>
      </c>
      <c r="G61" s="12" t="s">
        <v>22</v>
      </c>
      <c r="H61" s="62">
        <v>41183</v>
      </c>
      <c r="I61" s="12" t="s">
        <v>16</v>
      </c>
      <c r="J61" s="12" t="s">
        <v>12</v>
      </c>
      <c r="K61" s="12" t="s">
        <v>16</v>
      </c>
      <c r="L61" s="12" t="s">
        <v>12</v>
      </c>
      <c r="M61" s="12" t="s">
        <v>12</v>
      </c>
      <c r="N61" s="12" t="s">
        <v>12</v>
      </c>
    </row>
    <row r="62" spans="1:14" s="8" customFormat="1" ht="15" customHeight="1" x14ac:dyDescent="0.25">
      <c r="A62" s="9" t="s">
        <v>257</v>
      </c>
      <c r="B62" s="9" t="s">
        <v>258</v>
      </c>
      <c r="C62" s="76" t="s">
        <v>723</v>
      </c>
      <c r="D62" s="76" t="str">
        <f t="shared" si="0"/>
        <v>WI</v>
      </c>
      <c r="E62" s="10">
        <v>4050</v>
      </c>
      <c r="F62" s="61">
        <v>476.3740605022831</v>
      </c>
      <c r="G62" s="10" t="s">
        <v>259</v>
      </c>
      <c r="H62" s="62">
        <v>43281</v>
      </c>
      <c r="I62" s="12" t="s">
        <v>12</v>
      </c>
      <c r="J62" s="12" t="s">
        <v>16</v>
      </c>
      <c r="K62" s="12" t="s">
        <v>16</v>
      </c>
      <c r="L62" s="12" t="s">
        <v>12</v>
      </c>
      <c r="M62" s="12" t="s">
        <v>12</v>
      </c>
      <c r="N62" s="12" t="s">
        <v>12</v>
      </c>
    </row>
    <row r="63" spans="1:14" s="8" customFormat="1" ht="15" customHeight="1" x14ac:dyDescent="0.25">
      <c r="A63" s="60" t="s">
        <v>195</v>
      </c>
      <c r="B63" s="9" t="s">
        <v>196</v>
      </c>
      <c r="C63" s="76" t="s">
        <v>805</v>
      </c>
      <c r="D63" s="76" t="str">
        <f t="shared" si="0"/>
        <v>IN</v>
      </c>
      <c r="E63" s="10">
        <v>1004</v>
      </c>
      <c r="F63" s="61">
        <v>312.97845662100457</v>
      </c>
      <c r="G63" s="10" t="s">
        <v>197</v>
      </c>
      <c r="H63" s="62">
        <v>44286</v>
      </c>
      <c r="I63" s="12" t="s">
        <v>12</v>
      </c>
      <c r="J63" s="12" t="s">
        <v>26</v>
      </c>
      <c r="K63" s="12" t="s">
        <v>16</v>
      </c>
      <c r="L63" s="12" t="s">
        <v>26</v>
      </c>
      <c r="M63" s="12" t="s">
        <v>12</v>
      </c>
      <c r="N63" s="12" t="s">
        <v>12</v>
      </c>
    </row>
    <row r="64" spans="1:14" s="8" customFormat="1" ht="15" customHeight="1" x14ac:dyDescent="0.25">
      <c r="A64" s="60" t="s">
        <v>181</v>
      </c>
      <c r="B64" s="60" t="s">
        <v>182</v>
      </c>
      <c r="C64" s="76" t="s">
        <v>765</v>
      </c>
      <c r="D64" s="76" t="str">
        <f t="shared" si="0"/>
        <v>KY</v>
      </c>
      <c r="E64" s="12">
        <v>1374</v>
      </c>
      <c r="F64" s="61">
        <v>294.69466552511415</v>
      </c>
      <c r="G64" s="12" t="s">
        <v>183</v>
      </c>
      <c r="H64" s="62">
        <v>38442</v>
      </c>
      <c r="I64" s="12" t="s">
        <v>12</v>
      </c>
      <c r="J64" s="12" t="s">
        <v>12</v>
      </c>
      <c r="K64" s="12" t="s">
        <v>12</v>
      </c>
      <c r="L64" s="12" t="s">
        <v>12</v>
      </c>
      <c r="M64" s="12" t="s">
        <v>16</v>
      </c>
      <c r="N64" s="12" t="s">
        <v>12</v>
      </c>
    </row>
    <row r="65" spans="1:14" s="8" customFormat="1" ht="15" customHeight="1" x14ac:dyDescent="0.25">
      <c r="A65" s="60" t="s">
        <v>20</v>
      </c>
      <c r="B65" s="60" t="s">
        <v>50</v>
      </c>
      <c r="C65" s="76" t="s">
        <v>743</v>
      </c>
      <c r="D65" s="76" t="str">
        <f t="shared" si="0"/>
        <v>MI</v>
      </c>
      <c r="E65" s="12">
        <v>1832</v>
      </c>
      <c r="F65" s="61">
        <v>109.00849086757991</v>
      </c>
      <c r="G65" s="12" t="s">
        <v>51</v>
      </c>
      <c r="H65" s="62">
        <v>43009</v>
      </c>
      <c r="I65" s="12" t="s">
        <v>16</v>
      </c>
      <c r="J65" s="12" t="s">
        <v>12</v>
      </c>
      <c r="K65" s="12" t="s">
        <v>12</v>
      </c>
      <c r="L65" s="12" t="s">
        <v>12</v>
      </c>
      <c r="M65" s="12" t="s">
        <v>12</v>
      </c>
      <c r="N65" s="12" t="s">
        <v>12</v>
      </c>
    </row>
    <row r="66" spans="1:14" s="8" customFormat="1" ht="15" customHeight="1" x14ac:dyDescent="0.25">
      <c r="A66" s="60" t="s">
        <v>99</v>
      </c>
      <c r="B66" s="60" t="s">
        <v>100</v>
      </c>
      <c r="C66" s="76" t="s">
        <v>365</v>
      </c>
      <c r="D66" s="76" t="str">
        <f t="shared" si="0"/>
        <v>IN</v>
      </c>
      <c r="E66" s="12">
        <v>1012</v>
      </c>
      <c r="F66" s="61">
        <v>175.76747488584473</v>
      </c>
      <c r="G66" s="12" t="s">
        <v>101</v>
      </c>
      <c r="H66" s="62">
        <v>42704</v>
      </c>
      <c r="I66" s="12" t="s">
        <v>12</v>
      </c>
      <c r="J66" s="12" t="s">
        <v>26</v>
      </c>
      <c r="K66" s="12" t="s">
        <v>26</v>
      </c>
      <c r="L66" s="12" t="s">
        <v>26</v>
      </c>
      <c r="M66" s="12" t="s">
        <v>16</v>
      </c>
      <c r="N66" s="12" t="s">
        <v>16</v>
      </c>
    </row>
    <row r="67" spans="1:14" s="8" customFormat="1" ht="15" customHeight="1" x14ac:dyDescent="0.25">
      <c r="A67" s="9" t="s">
        <v>442</v>
      </c>
      <c r="B67" s="9" t="s">
        <v>443</v>
      </c>
      <c r="C67" s="76" t="s">
        <v>746</v>
      </c>
      <c r="D67" s="76" t="str">
        <f t="shared" si="0"/>
        <v>TX</v>
      </c>
      <c r="E67" s="10">
        <v>6179</v>
      </c>
      <c r="F67" s="11">
        <v>1067.8039783105023</v>
      </c>
      <c r="G67" s="10" t="s">
        <v>444</v>
      </c>
      <c r="H67" s="62">
        <v>43800</v>
      </c>
      <c r="I67" s="12" t="s">
        <v>12</v>
      </c>
      <c r="J67" s="12" t="s">
        <v>12</v>
      </c>
      <c r="K67" s="12" t="s">
        <v>12</v>
      </c>
      <c r="L67" s="12" t="s">
        <v>26</v>
      </c>
      <c r="M67" s="12" t="s">
        <v>16</v>
      </c>
      <c r="N67" s="12" t="s">
        <v>12</v>
      </c>
    </row>
    <row r="68" spans="1:14" s="8" customFormat="1" ht="15" customHeight="1" x14ac:dyDescent="0.25">
      <c r="A68" s="9" t="s">
        <v>409</v>
      </c>
      <c r="B68" s="9" t="s">
        <v>410</v>
      </c>
      <c r="C68" s="76" t="s">
        <v>727</v>
      </c>
      <c r="D68" s="76" t="str">
        <f t="shared" ref="D68:D131" si="1">LEFT(G68,2)</f>
        <v>WV</v>
      </c>
      <c r="E68" s="10">
        <v>3943</v>
      </c>
      <c r="F68" s="61">
        <v>903.72621689497714</v>
      </c>
      <c r="G68" s="10" t="s">
        <v>411</v>
      </c>
      <c r="H68" s="62">
        <v>41820</v>
      </c>
      <c r="I68" s="12" t="s">
        <v>12</v>
      </c>
      <c r="J68" s="12" t="s">
        <v>26</v>
      </c>
      <c r="K68" s="12" t="s">
        <v>26</v>
      </c>
      <c r="L68" s="12" t="s">
        <v>26</v>
      </c>
      <c r="M68" s="12" t="s">
        <v>16</v>
      </c>
      <c r="N68" s="12" t="s">
        <v>12</v>
      </c>
    </row>
    <row r="69" spans="1:14" s="8" customFormat="1" ht="17.25" x14ac:dyDescent="0.25">
      <c r="A69" s="9" t="s">
        <v>407</v>
      </c>
      <c r="B69" s="9" t="s">
        <v>494</v>
      </c>
      <c r="C69" s="76" t="s">
        <v>673</v>
      </c>
      <c r="D69" s="76" t="str">
        <f t="shared" si="1"/>
        <v>WV</v>
      </c>
      <c r="E69" s="10">
        <v>3944</v>
      </c>
      <c r="F69" s="11">
        <v>1411.422002283105</v>
      </c>
      <c r="G69" s="10" t="s">
        <v>495</v>
      </c>
      <c r="H69" s="62">
        <v>42185</v>
      </c>
      <c r="I69" s="12" t="s">
        <v>12</v>
      </c>
      <c r="J69" s="12" t="s">
        <v>26</v>
      </c>
      <c r="K69" s="12" t="s">
        <v>26</v>
      </c>
      <c r="L69" s="12" t="s">
        <v>26</v>
      </c>
      <c r="M69" s="12" t="s">
        <v>16</v>
      </c>
      <c r="N69" s="12" t="s">
        <v>12</v>
      </c>
    </row>
    <row r="70" spans="1:14" s="8" customFormat="1" ht="34.5" x14ac:dyDescent="0.25">
      <c r="A70" s="9" t="s">
        <v>407</v>
      </c>
      <c r="B70" s="9" t="s">
        <v>408</v>
      </c>
      <c r="C70" s="76" t="s">
        <v>753</v>
      </c>
      <c r="D70" s="76" t="str">
        <f t="shared" si="1"/>
        <v>WV</v>
      </c>
      <c r="E70" s="10">
        <v>6004</v>
      </c>
      <c r="F70" s="61">
        <v>889.23183219178077</v>
      </c>
      <c r="G70" s="63" t="s">
        <v>659</v>
      </c>
      <c r="H70" s="62" t="s">
        <v>660</v>
      </c>
      <c r="I70" s="12" t="s">
        <v>12</v>
      </c>
      <c r="J70" s="78" t="s">
        <v>26</v>
      </c>
      <c r="K70" s="12" t="s">
        <v>16</v>
      </c>
      <c r="L70" s="12" t="s">
        <v>26</v>
      </c>
      <c r="M70" s="12" t="s">
        <v>16</v>
      </c>
      <c r="N70" s="78" t="s">
        <v>12</v>
      </c>
    </row>
    <row r="71" spans="1:14" s="8" customFormat="1" ht="17.25" x14ac:dyDescent="0.25">
      <c r="A71" s="9" t="s">
        <v>458</v>
      </c>
      <c r="B71" s="9" t="s">
        <v>459</v>
      </c>
      <c r="C71" s="76" t="s">
        <v>666</v>
      </c>
      <c r="D71" s="76" t="str">
        <f t="shared" si="1"/>
        <v>OH</v>
      </c>
      <c r="E71" s="10">
        <v>2866</v>
      </c>
      <c r="F71" s="11">
        <v>1125.0257283105025</v>
      </c>
      <c r="G71" s="10" t="s">
        <v>460</v>
      </c>
      <c r="H71" s="62">
        <v>43555</v>
      </c>
      <c r="I71" s="12" t="s">
        <v>12</v>
      </c>
      <c r="J71" s="12" t="s">
        <v>16</v>
      </c>
      <c r="K71" s="12" t="s">
        <v>26</v>
      </c>
      <c r="L71" s="12" t="s">
        <v>16</v>
      </c>
      <c r="M71" s="12" t="s">
        <v>16</v>
      </c>
      <c r="N71" s="12" t="s">
        <v>16</v>
      </c>
    </row>
    <row r="72" spans="1:14" s="8" customFormat="1" ht="15" customHeight="1" x14ac:dyDescent="0.25">
      <c r="A72" s="9" t="s">
        <v>216</v>
      </c>
      <c r="B72" s="9" t="s">
        <v>217</v>
      </c>
      <c r="C72" s="76" t="s">
        <v>671</v>
      </c>
      <c r="D72" s="76" t="str">
        <f t="shared" si="1"/>
        <v>AR</v>
      </c>
      <c r="E72" s="10">
        <v>6138</v>
      </c>
      <c r="F72" s="61">
        <v>370.36366324200912</v>
      </c>
      <c r="G72" s="10" t="s">
        <v>218</v>
      </c>
      <c r="H72" s="62">
        <v>43100</v>
      </c>
      <c r="I72" s="12" t="s">
        <v>12</v>
      </c>
      <c r="J72" s="12" t="s">
        <v>12</v>
      </c>
      <c r="K72" s="12" t="s">
        <v>12</v>
      </c>
      <c r="L72" s="12" t="s">
        <v>12</v>
      </c>
      <c r="M72" s="12" t="s">
        <v>12</v>
      </c>
      <c r="N72" s="12" t="s">
        <v>12</v>
      </c>
    </row>
    <row r="73" spans="1:14" s="8" customFormat="1" ht="17.25" x14ac:dyDescent="0.25">
      <c r="A73" s="9" t="s">
        <v>480</v>
      </c>
      <c r="B73" s="9" t="s">
        <v>481</v>
      </c>
      <c r="C73" s="76" t="s">
        <v>467</v>
      </c>
      <c r="D73" s="76" t="str">
        <f t="shared" si="1"/>
        <v>NN</v>
      </c>
      <c r="E73" s="10">
        <v>2442</v>
      </c>
      <c r="F73" s="11">
        <v>1233.174460045662</v>
      </c>
      <c r="G73" s="10" t="s">
        <v>482</v>
      </c>
      <c r="H73" s="62">
        <v>38813</v>
      </c>
      <c r="I73" s="12" t="s">
        <v>12</v>
      </c>
      <c r="J73" s="12" t="s">
        <v>12</v>
      </c>
      <c r="K73" s="12" t="s">
        <v>12</v>
      </c>
      <c r="L73" s="12" t="s">
        <v>12</v>
      </c>
      <c r="M73" s="12" t="s">
        <v>16</v>
      </c>
      <c r="N73" s="12" t="s">
        <v>12</v>
      </c>
    </row>
    <row r="74" spans="1:14" s="8" customFormat="1" ht="17.25" x14ac:dyDescent="0.25">
      <c r="A74" s="60" t="s">
        <v>122</v>
      </c>
      <c r="B74" s="60" t="s">
        <v>123</v>
      </c>
      <c r="C74" s="76" t="s">
        <v>713</v>
      </c>
      <c r="D74" s="76" t="str">
        <f t="shared" si="1"/>
        <v>NC</v>
      </c>
      <c r="E74" s="12">
        <v>2718</v>
      </c>
      <c r="F74" s="61">
        <v>214.34071575342466</v>
      </c>
      <c r="G74" s="12" t="s">
        <v>124</v>
      </c>
      <c r="H74" s="62">
        <v>42155</v>
      </c>
      <c r="I74" s="12" t="s">
        <v>12</v>
      </c>
      <c r="J74" s="12" t="s">
        <v>12</v>
      </c>
      <c r="K74" s="12" t="s">
        <v>12</v>
      </c>
      <c r="L74" s="12" t="s">
        <v>26</v>
      </c>
      <c r="M74" s="12" t="s">
        <v>16</v>
      </c>
      <c r="N74" s="12" t="s">
        <v>12</v>
      </c>
    </row>
    <row r="75" spans="1:14" s="8" customFormat="1" ht="15" customHeight="1" x14ac:dyDescent="0.25">
      <c r="A75" s="9" t="s">
        <v>189</v>
      </c>
      <c r="B75" s="9" t="s">
        <v>260</v>
      </c>
      <c r="C75" s="76" t="s">
        <v>787</v>
      </c>
      <c r="D75" s="76" t="str">
        <f t="shared" si="1"/>
        <v>TN</v>
      </c>
      <c r="E75" s="10">
        <v>3403</v>
      </c>
      <c r="F75" s="61">
        <v>482.66452054794524</v>
      </c>
      <c r="G75" s="10" t="s">
        <v>261</v>
      </c>
      <c r="H75" s="62">
        <v>42886</v>
      </c>
      <c r="I75" s="12" t="s">
        <v>12</v>
      </c>
      <c r="J75" s="12" t="s">
        <v>26</v>
      </c>
      <c r="K75" s="12" t="s">
        <v>26</v>
      </c>
      <c r="L75" s="12" t="s">
        <v>26</v>
      </c>
      <c r="M75" s="12" t="s">
        <v>12</v>
      </c>
      <c r="N75" s="12" t="s">
        <v>12</v>
      </c>
    </row>
    <row r="76" spans="1:14" s="8" customFormat="1" ht="15" customHeight="1" x14ac:dyDescent="0.25">
      <c r="A76" s="9" t="s">
        <v>343</v>
      </c>
      <c r="B76" s="9" t="s">
        <v>522</v>
      </c>
      <c r="C76" s="76" t="s">
        <v>672</v>
      </c>
      <c r="D76" s="76" t="str">
        <f t="shared" si="1"/>
        <v>OH</v>
      </c>
      <c r="E76" s="10">
        <v>8102</v>
      </c>
      <c r="F76" s="11">
        <v>1746.0552317351599</v>
      </c>
      <c r="G76" s="10" t="s">
        <v>523</v>
      </c>
      <c r="H76" s="62">
        <v>43616</v>
      </c>
      <c r="I76" s="12" t="s">
        <v>12</v>
      </c>
      <c r="J76" s="12" t="s">
        <v>26</v>
      </c>
      <c r="K76" s="12" t="s">
        <v>26</v>
      </c>
      <c r="L76" s="12" t="s">
        <v>26</v>
      </c>
      <c r="M76" s="12" t="s">
        <v>16</v>
      </c>
      <c r="N76" s="12" t="s">
        <v>12</v>
      </c>
    </row>
    <row r="77" spans="1:14" s="8" customFormat="1" ht="15" customHeight="1" x14ac:dyDescent="0.25">
      <c r="A77" s="60" t="s">
        <v>87</v>
      </c>
      <c r="B77" s="60" t="s">
        <v>88</v>
      </c>
      <c r="C77" s="76" t="s">
        <v>705</v>
      </c>
      <c r="D77" s="76" t="str">
        <f t="shared" si="1"/>
        <v>WI</v>
      </c>
      <c r="E77" s="12">
        <v>4143</v>
      </c>
      <c r="F77" s="61">
        <v>167.25091780821919</v>
      </c>
      <c r="G77" s="12" t="s">
        <v>89</v>
      </c>
      <c r="H77" s="62">
        <v>44196</v>
      </c>
      <c r="I77" s="12" t="s">
        <v>12</v>
      </c>
      <c r="J77" s="12" t="s">
        <v>12</v>
      </c>
      <c r="K77" s="12" t="s">
        <v>26</v>
      </c>
      <c r="L77" s="12" t="s">
        <v>12</v>
      </c>
      <c r="M77" s="12" t="s">
        <v>12</v>
      </c>
      <c r="N77" s="12" t="s">
        <v>12</v>
      </c>
    </row>
    <row r="78" spans="1:14" s="8" customFormat="1" ht="15" customHeight="1" x14ac:dyDescent="0.25">
      <c r="A78" s="9" t="s">
        <v>200</v>
      </c>
      <c r="B78" s="9" t="s">
        <v>201</v>
      </c>
      <c r="C78" s="76" t="s">
        <v>750</v>
      </c>
      <c r="D78" s="76" t="str">
        <f t="shared" si="1"/>
        <v>IA</v>
      </c>
      <c r="E78" s="10">
        <v>1091</v>
      </c>
      <c r="F78" s="61">
        <v>315.63527397260276</v>
      </c>
      <c r="G78" s="10" t="s">
        <v>202</v>
      </c>
      <c r="H78" s="62">
        <v>42704</v>
      </c>
      <c r="I78" s="12" t="s">
        <v>12</v>
      </c>
      <c r="J78" s="12" t="s">
        <v>12</v>
      </c>
      <c r="K78" s="12" t="s">
        <v>12</v>
      </c>
      <c r="L78" s="12" t="s">
        <v>12</v>
      </c>
      <c r="M78" s="12" t="s">
        <v>12</v>
      </c>
      <c r="N78" s="12" t="s">
        <v>12</v>
      </c>
    </row>
    <row r="79" spans="1:14" s="8" customFormat="1" ht="17.25" x14ac:dyDescent="0.25">
      <c r="A79" s="9" t="s">
        <v>200</v>
      </c>
      <c r="B79" s="9" t="s">
        <v>279</v>
      </c>
      <c r="C79" s="76" t="s">
        <v>750</v>
      </c>
      <c r="D79" s="76" t="str">
        <f t="shared" si="1"/>
        <v>IA</v>
      </c>
      <c r="E79" s="10">
        <v>7343</v>
      </c>
      <c r="F79" s="61">
        <v>524.89648972602743</v>
      </c>
      <c r="G79" s="10" t="s">
        <v>280</v>
      </c>
      <c r="H79" s="62">
        <v>41728</v>
      </c>
      <c r="I79" s="12" t="s">
        <v>12</v>
      </c>
      <c r="J79" s="12" t="s">
        <v>12</v>
      </c>
      <c r="K79" s="12" t="s">
        <v>12</v>
      </c>
      <c r="L79" s="12" t="s">
        <v>12</v>
      </c>
      <c r="M79" s="12" t="s">
        <v>12</v>
      </c>
      <c r="N79" s="12" t="s">
        <v>12</v>
      </c>
    </row>
    <row r="80" spans="1:14" s="8" customFormat="1" ht="15" customHeight="1" x14ac:dyDescent="0.25">
      <c r="A80" s="9" t="s">
        <v>55</v>
      </c>
      <c r="B80" s="9" t="s">
        <v>438</v>
      </c>
      <c r="C80" s="76" t="s">
        <v>767</v>
      </c>
      <c r="D80" s="76" t="str">
        <f t="shared" si="1"/>
        <v>NE</v>
      </c>
      <c r="E80" s="10">
        <v>6077</v>
      </c>
      <c r="F80" s="11">
        <v>1065.1710045662101</v>
      </c>
      <c r="G80" s="10" t="s">
        <v>439</v>
      </c>
      <c r="H80" s="62">
        <v>42643</v>
      </c>
      <c r="I80" s="12" t="s">
        <v>12</v>
      </c>
      <c r="J80" s="12" t="s">
        <v>16</v>
      </c>
      <c r="K80" s="12" t="s">
        <v>16</v>
      </c>
      <c r="L80" s="12" t="s">
        <v>16</v>
      </c>
      <c r="M80" s="12" t="s">
        <v>12</v>
      </c>
      <c r="N80" s="12" t="s">
        <v>12</v>
      </c>
    </row>
    <row r="81" spans="1:14" s="8" customFormat="1" ht="15" customHeight="1" x14ac:dyDescent="0.25">
      <c r="A81" s="9" t="s">
        <v>496</v>
      </c>
      <c r="B81" s="9" t="s">
        <v>497</v>
      </c>
      <c r="C81" s="76" t="s">
        <v>740</v>
      </c>
      <c r="D81" s="76" t="str">
        <f t="shared" si="1"/>
        <v>KY</v>
      </c>
      <c r="E81" s="10">
        <v>1356</v>
      </c>
      <c r="F81" s="11">
        <v>1431.5487351598174</v>
      </c>
      <c r="G81" s="10" t="s">
        <v>498</v>
      </c>
      <c r="H81" s="62">
        <v>39263</v>
      </c>
      <c r="I81" s="12" t="s">
        <v>12</v>
      </c>
      <c r="J81" s="12" t="s">
        <v>12</v>
      </c>
      <c r="K81" s="12" t="s">
        <v>12</v>
      </c>
      <c r="L81" s="12" t="s">
        <v>12</v>
      </c>
      <c r="M81" s="12" t="s">
        <v>16</v>
      </c>
      <c r="N81" s="12" t="s">
        <v>12</v>
      </c>
    </row>
    <row r="82" spans="1:14" s="8" customFormat="1" ht="15" customHeight="1" x14ac:dyDescent="0.25">
      <c r="A82" s="60" t="s">
        <v>169</v>
      </c>
      <c r="B82" s="60" t="s">
        <v>170</v>
      </c>
      <c r="C82" s="76" t="s">
        <v>806</v>
      </c>
      <c r="D82" s="76" t="str">
        <f t="shared" si="1"/>
        <v>TX</v>
      </c>
      <c r="E82" s="12">
        <v>6136</v>
      </c>
      <c r="F82" s="61">
        <v>266.11035159817351</v>
      </c>
      <c r="G82" s="12" t="s">
        <v>171</v>
      </c>
      <c r="H82" s="62">
        <v>43952</v>
      </c>
      <c r="I82" s="12" t="s">
        <v>12</v>
      </c>
      <c r="J82" s="12" t="s">
        <v>12</v>
      </c>
      <c r="K82" s="12" t="s">
        <v>12</v>
      </c>
      <c r="L82" s="12" t="s">
        <v>16</v>
      </c>
      <c r="M82" s="12" t="s">
        <v>16</v>
      </c>
      <c r="N82" s="12" t="s">
        <v>12</v>
      </c>
    </row>
    <row r="83" spans="1:14" s="8" customFormat="1" ht="17.25" x14ac:dyDescent="0.25">
      <c r="A83" s="9" t="s">
        <v>300</v>
      </c>
      <c r="B83" s="9" t="s">
        <v>309</v>
      </c>
      <c r="C83" s="76" t="s">
        <v>729</v>
      </c>
      <c r="D83" s="76" t="str">
        <f t="shared" si="1"/>
        <v>AL</v>
      </c>
      <c r="E83" s="10">
        <v>8</v>
      </c>
      <c r="F83" s="61">
        <v>572.27066210045666</v>
      </c>
      <c r="G83" s="10" t="s">
        <v>310</v>
      </c>
      <c r="H83" s="62">
        <v>41157</v>
      </c>
      <c r="I83" s="12" t="s">
        <v>12</v>
      </c>
      <c r="J83" s="12" t="s">
        <v>16</v>
      </c>
      <c r="K83" s="12" t="s">
        <v>12</v>
      </c>
      <c r="L83" s="12" t="s">
        <v>12</v>
      </c>
      <c r="M83" s="12" t="s">
        <v>16</v>
      </c>
      <c r="N83" s="12" t="s">
        <v>12</v>
      </c>
    </row>
    <row r="84" spans="1:14" s="8" customFormat="1" ht="17.25" x14ac:dyDescent="0.25">
      <c r="A84" s="60" t="s">
        <v>542</v>
      </c>
      <c r="B84" s="60" t="s">
        <v>543</v>
      </c>
      <c r="C84" s="76" t="s">
        <v>126</v>
      </c>
      <c r="D84" s="76" t="str">
        <f t="shared" si="1"/>
        <v>WV</v>
      </c>
      <c r="E84" s="12">
        <v>10151</v>
      </c>
      <c r="F84" s="65">
        <v>607.82970319634705</v>
      </c>
      <c r="G84" s="12" t="s">
        <v>544</v>
      </c>
      <c r="H84" s="62">
        <v>43409</v>
      </c>
      <c r="I84" s="12" t="s">
        <v>12</v>
      </c>
      <c r="J84" s="12" t="s">
        <v>16</v>
      </c>
      <c r="K84" s="12" t="s">
        <v>16</v>
      </c>
      <c r="L84" s="12" t="s">
        <v>16</v>
      </c>
      <c r="M84" s="12" t="s">
        <v>12</v>
      </c>
      <c r="N84" s="12" t="s">
        <v>12</v>
      </c>
    </row>
    <row r="85" spans="1:14" s="8" customFormat="1" ht="15" customHeight="1" x14ac:dyDescent="0.25">
      <c r="A85" s="9" t="s">
        <v>249</v>
      </c>
      <c r="B85" s="9" t="s">
        <v>250</v>
      </c>
      <c r="C85" s="76" t="s">
        <v>730</v>
      </c>
      <c r="D85" s="76" t="str">
        <f t="shared" si="1"/>
        <v>OK</v>
      </c>
      <c r="E85" s="10">
        <v>165</v>
      </c>
      <c r="F85" s="61">
        <v>463.89392123287672</v>
      </c>
      <c r="G85" s="10" t="s">
        <v>251</v>
      </c>
      <c r="H85" s="62">
        <v>42004</v>
      </c>
      <c r="I85" s="12" t="s">
        <v>12</v>
      </c>
      <c r="J85" s="12" t="s">
        <v>12</v>
      </c>
      <c r="K85" s="12" t="s">
        <v>12</v>
      </c>
      <c r="L85" s="12" t="s">
        <v>12</v>
      </c>
      <c r="M85" s="12" t="s">
        <v>12</v>
      </c>
      <c r="N85" s="12" t="s">
        <v>12</v>
      </c>
    </row>
    <row r="86" spans="1:14" s="8" customFormat="1" ht="17.25" x14ac:dyDescent="0.25">
      <c r="A86" s="9" t="s">
        <v>41</v>
      </c>
      <c r="B86" s="9" t="s">
        <v>414</v>
      </c>
      <c r="C86" s="76" t="s">
        <v>676</v>
      </c>
      <c r="D86" s="76" t="str">
        <f t="shared" si="1"/>
        <v>KY</v>
      </c>
      <c r="E86" s="10">
        <v>6041</v>
      </c>
      <c r="F86" s="61">
        <v>905.90654223744286</v>
      </c>
      <c r="G86" s="10" t="s">
        <v>415</v>
      </c>
      <c r="H86" s="62">
        <v>38107</v>
      </c>
      <c r="I86" s="12" t="s">
        <v>12</v>
      </c>
      <c r="J86" s="12" t="s">
        <v>12</v>
      </c>
      <c r="K86" s="12" t="s">
        <v>12</v>
      </c>
      <c r="L86" s="12" t="s">
        <v>12</v>
      </c>
      <c r="M86" s="12" t="s">
        <v>16</v>
      </c>
      <c r="N86" s="12" t="s">
        <v>12</v>
      </c>
    </row>
    <row r="87" spans="1:14" s="8" customFormat="1" ht="15" customHeight="1" x14ac:dyDescent="0.25">
      <c r="A87" s="60" t="s">
        <v>78</v>
      </c>
      <c r="B87" s="60" t="s">
        <v>79</v>
      </c>
      <c r="C87" s="76" t="s">
        <v>733</v>
      </c>
      <c r="D87" s="76" t="str">
        <f t="shared" si="1"/>
        <v>GA</v>
      </c>
      <c r="E87" s="12">
        <v>708</v>
      </c>
      <c r="F87" s="61">
        <v>151.21418378995435</v>
      </c>
      <c r="G87" s="12" t="s">
        <v>80</v>
      </c>
      <c r="H87" s="62">
        <v>41090</v>
      </c>
      <c r="I87" s="12" t="s">
        <v>12</v>
      </c>
      <c r="J87" s="12" t="s">
        <v>12</v>
      </c>
      <c r="K87" s="12" t="s">
        <v>12</v>
      </c>
      <c r="L87" s="12" t="s">
        <v>12</v>
      </c>
      <c r="M87" s="12" t="s">
        <v>16</v>
      </c>
      <c r="N87" s="12" t="s">
        <v>12</v>
      </c>
    </row>
    <row r="88" spans="1:14" s="8" customFormat="1" ht="15" customHeight="1" x14ac:dyDescent="0.25">
      <c r="A88" s="9" t="s">
        <v>367</v>
      </c>
      <c r="B88" s="9" t="s">
        <v>368</v>
      </c>
      <c r="C88" s="76" t="s">
        <v>807</v>
      </c>
      <c r="D88" s="76" t="str">
        <f t="shared" si="1"/>
        <v>TX</v>
      </c>
      <c r="E88" s="10">
        <v>6193</v>
      </c>
      <c r="F88" s="61">
        <v>708.96617237442922</v>
      </c>
      <c r="G88" s="10" t="s">
        <v>369</v>
      </c>
      <c r="H88" s="62">
        <v>42278</v>
      </c>
      <c r="I88" s="12" t="s">
        <v>12</v>
      </c>
      <c r="J88" s="12" t="s">
        <v>12</v>
      </c>
      <c r="K88" s="12" t="s">
        <v>12</v>
      </c>
      <c r="L88" s="12" t="s">
        <v>12</v>
      </c>
      <c r="M88" s="12" t="s">
        <v>12</v>
      </c>
      <c r="N88" s="12" t="s">
        <v>12</v>
      </c>
    </row>
    <row r="89" spans="1:14" s="8" customFormat="1" ht="15" customHeight="1" x14ac:dyDescent="0.25">
      <c r="A89" s="60" t="s">
        <v>111</v>
      </c>
      <c r="B89" s="9" t="s">
        <v>137</v>
      </c>
      <c r="C89" s="76" t="s">
        <v>676</v>
      </c>
      <c r="D89" s="76" t="str">
        <f t="shared" si="1"/>
        <v>IL</v>
      </c>
      <c r="E89" s="10">
        <v>891</v>
      </c>
      <c r="F89" s="61">
        <v>241.55157534246572</v>
      </c>
      <c r="G89" s="10" t="s">
        <v>138</v>
      </c>
      <c r="H89" s="62">
        <v>43008</v>
      </c>
      <c r="I89" s="12" t="s">
        <v>12</v>
      </c>
      <c r="J89" s="12" t="s">
        <v>12</v>
      </c>
      <c r="K89" s="12" t="s">
        <v>16</v>
      </c>
      <c r="L89" s="12" t="s">
        <v>12</v>
      </c>
      <c r="M89" s="12" t="s">
        <v>12</v>
      </c>
      <c r="N89" s="12" t="s">
        <v>12</v>
      </c>
    </row>
    <row r="90" spans="1:14" s="8" customFormat="1" ht="15" customHeight="1" x14ac:dyDescent="0.25">
      <c r="A90" s="9" t="s">
        <v>102</v>
      </c>
      <c r="B90" s="9" t="s">
        <v>235</v>
      </c>
      <c r="C90" s="76" t="s">
        <v>734</v>
      </c>
      <c r="D90" s="76" t="str">
        <f t="shared" si="1"/>
        <v>MO</v>
      </c>
      <c r="E90" s="10">
        <v>2079</v>
      </c>
      <c r="F90" s="61">
        <v>416.66259589041096</v>
      </c>
      <c r="G90" s="10" t="s">
        <v>236</v>
      </c>
      <c r="H90" s="62">
        <v>38560</v>
      </c>
      <c r="I90" s="12" t="s">
        <v>12</v>
      </c>
      <c r="J90" s="12" t="s">
        <v>12</v>
      </c>
      <c r="K90" s="12" t="s">
        <v>12</v>
      </c>
      <c r="L90" s="12" t="s">
        <v>12</v>
      </c>
      <c r="M90" s="12" t="s">
        <v>12</v>
      </c>
      <c r="N90" s="12" t="s">
        <v>12</v>
      </c>
    </row>
    <row r="91" spans="1:14" s="8" customFormat="1" ht="17.25" x14ac:dyDescent="0.25">
      <c r="A91" s="60" t="s">
        <v>111</v>
      </c>
      <c r="B91" s="60" t="s">
        <v>112</v>
      </c>
      <c r="C91" s="76" t="s">
        <v>669</v>
      </c>
      <c r="D91" s="76" t="str">
        <f t="shared" si="1"/>
        <v>IL</v>
      </c>
      <c r="E91" s="12">
        <v>892</v>
      </c>
      <c r="F91" s="61">
        <v>192.49184246575342</v>
      </c>
      <c r="G91" s="12" t="s">
        <v>113</v>
      </c>
      <c r="H91" s="62">
        <v>42490</v>
      </c>
      <c r="I91" s="12" t="s">
        <v>12</v>
      </c>
      <c r="J91" s="12" t="s">
        <v>12</v>
      </c>
      <c r="K91" s="12" t="s">
        <v>16</v>
      </c>
      <c r="L91" s="12" t="s">
        <v>12</v>
      </c>
      <c r="M91" s="12" t="s">
        <v>12</v>
      </c>
      <c r="N91" s="12" t="s">
        <v>12</v>
      </c>
    </row>
    <row r="92" spans="1:14" s="8" customFormat="1" ht="15" customHeight="1" x14ac:dyDescent="0.25">
      <c r="A92" s="9" t="s">
        <v>230</v>
      </c>
      <c r="B92" s="9" t="s">
        <v>599</v>
      </c>
      <c r="C92" s="76" t="s">
        <v>684</v>
      </c>
      <c r="D92" s="76" t="str">
        <f t="shared" si="1"/>
        <v>KY</v>
      </c>
      <c r="E92" s="10" t="s">
        <v>277</v>
      </c>
      <c r="F92" s="61">
        <v>516.64566210045666</v>
      </c>
      <c r="G92" s="10" t="s">
        <v>278</v>
      </c>
      <c r="H92" s="62">
        <v>40147</v>
      </c>
      <c r="I92" s="12" t="s">
        <v>12</v>
      </c>
      <c r="J92" s="12" t="s">
        <v>12</v>
      </c>
      <c r="K92" s="12" t="s">
        <v>12</v>
      </c>
      <c r="L92" s="12" t="s">
        <v>12</v>
      </c>
      <c r="M92" s="12" t="s">
        <v>16</v>
      </c>
      <c r="N92" s="12" t="s">
        <v>12</v>
      </c>
    </row>
    <row r="93" spans="1:14" s="8" customFormat="1" ht="15" customHeight="1" x14ac:dyDescent="0.25">
      <c r="A93" s="9" t="s">
        <v>452</v>
      </c>
      <c r="B93" s="9" t="s">
        <v>453</v>
      </c>
      <c r="C93" s="76" t="s">
        <v>701</v>
      </c>
      <c r="D93" s="76" t="str">
        <f t="shared" si="1"/>
        <v>PA</v>
      </c>
      <c r="E93" s="10">
        <v>3122</v>
      </c>
      <c r="F93" s="11">
        <v>1115.5946461187214</v>
      </c>
      <c r="G93" s="10" t="s">
        <v>454</v>
      </c>
      <c r="H93" s="62">
        <v>41121</v>
      </c>
      <c r="I93" s="12" t="s">
        <v>12</v>
      </c>
      <c r="J93" s="12" t="s">
        <v>26</v>
      </c>
      <c r="K93" s="12" t="s">
        <v>26</v>
      </c>
      <c r="L93" s="12" t="s">
        <v>26</v>
      </c>
      <c r="M93" s="12" t="s">
        <v>16</v>
      </c>
      <c r="N93" s="12" t="s">
        <v>16</v>
      </c>
    </row>
    <row r="94" spans="1:14" s="8" customFormat="1" ht="15" customHeight="1" x14ac:dyDescent="0.25">
      <c r="A94" s="9" t="s">
        <v>192</v>
      </c>
      <c r="B94" s="9" t="s">
        <v>193</v>
      </c>
      <c r="C94" s="76" t="s">
        <v>808</v>
      </c>
      <c r="D94" s="76" t="str">
        <f t="shared" si="1"/>
        <v>OK</v>
      </c>
      <c r="E94" s="10">
        <v>6772</v>
      </c>
      <c r="F94" s="61">
        <v>306.48494292237444</v>
      </c>
      <c r="G94" s="10" t="s">
        <v>194</v>
      </c>
      <c r="H94" s="62">
        <v>41425</v>
      </c>
      <c r="I94" s="12" t="s">
        <v>12</v>
      </c>
      <c r="J94" s="12" t="s">
        <v>12</v>
      </c>
      <c r="K94" s="12" t="s">
        <v>12</v>
      </c>
      <c r="L94" s="12" t="s">
        <v>12</v>
      </c>
      <c r="M94" s="12" t="s">
        <v>12</v>
      </c>
      <c r="N94" s="12" t="s">
        <v>12</v>
      </c>
    </row>
    <row r="95" spans="1:14" s="8" customFormat="1" ht="15" customHeight="1" x14ac:dyDescent="0.25">
      <c r="A95" s="9" t="s">
        <v>102</v>
      </c>
      <c r="B95" s="9" t="s">
        <v>464</v>
      </c>
      <c r="C95" s="76" t="s">
        <v>30</v>
      </c>
      <c r="D95" s="76" t="str">
        <f t="shared" si="1"/>
        <v>MO</v>
      </c>
      <c r="E95" s="10">
        <v>6065</v>
      </c>
      <c r="F95" s="11">
        <v>1147.2571084474885</v>
      </c>
      <c r="G95" s="10" t="s">
        <v>465</v>
      </c>
      <c r="H95" s="62">
        <v>39849</v>
      </c>
      <c r="I95" s="12" t="s">
        <v>12</v>
      </c>
      <c r="J95" s="12" t="s">
        <v>12</v>
      </c>
      <c r="K95" s="12" t="s">
        <v>12</v>
      </c>
      <c r="L95" s="12" t="s">
        <v>12</v>
      </c>
      <c r="M95" s="12" t="s">
        <v>16</v>
      </c>
      <c r="N95" s="12" t="s">
        <v>12</v>
      </c>
    </row>
    <row r="96" spans="1:14" s="8" customFormat="1" ht="15" customHeight="1" x14ac:dyDescent="0.25">
      <c r="A96" s="9" t="s">
        <v>159</v>
      </c>
      <c r="B96" s="9" t="s">
        <v>332</v>
      </c>
      <c r="C96" s="76" t="s">
        <v>735</v>
      </c>
      <c r="D96" s="76" t="str">
        <f t="shared" si="1"/>
        <v>AR</v>
      </c>
      <c r="E96" s="10">
        <v>6641</v>
      </c>
      <c r="F96" s="61">
        <v>632.68832762557076</v>
      </c>
      <c r="G96" s="10" t="s">
        <v>333</v>
      </c>
      <c r="H96" s="62">
        <v>42916</v>
      </c>
      <c r="I96" s="12" t="s">
        <v>12</v>
      </c>
      <c r="J96" s="12" t="s">
        <v>16</v>
      </c>
      <c r="K96" s="12" t="s">
        <v>16</v>
      </c>
      <c r="L96" s="12" t="s">
        <v>16</v>
      </c>
      <c r="M96" s="12" t="s">
        <v>12</v>
      </c>
      <c r="N96" s="12" t="s">
        <v>12</v>
      </c>
    </row>
    <row r="97" spans="1:14" s="8" customFormat="1" ht="15" customHeight="1" x14ac:dyDescent="0.25">
      <c r="A97" s="60" t="s">
        <v>38</v>
      </c>
      <c r="B97" s="60" t="s">
        <v>39</v>
      </c>
      <c r="C97" s="76" t="s">
        <v>809</v>
      </c>
      <c r="D97" s="76" t="str">
        <f t="shared" si="1"/>
        <v>DE</v>
      </c>
      <c r="E97" s="12">
        <v>594</v>
      </c>
      <c r="F97" s="61">
        <v>79.70670890410959</v>
      </c>
      <c r="G97" s="12" t="s">
        <v>40</v>
      </c>
      <c r="H97" s="62">
        <v>42735</v>
      </c>
      <c r="I97" s="12" t="s">
        <v>12</v>
      </c>
      <c r="J97" s="12" t="s">
        <v>12</v>
      </c>
      <c r="K97" s="12" t="s">
        <v>12</v>
      </c>
      <c r="L97" s="12" t="s">
        <v>12</v>
      </c>
      <c r="M97" s="12" t="s">
        <v>12</v>
      </c>
      <c r="N97" s="12" t="s">
        <v>12</v>
      </c>
    </row>
    <row r="98" spans="1:14" s="8" customFormat="1" ht="15" customHeight="1" x14ac:dyDescent="0.25">
      <c r="A98" s="9" t="s">
        <v>147</v>
      </c>
      <c r="B98" s="9" t="s">
        <v>440</v>
      </c>
      <c r="C98" s="76" t="s">
        <v>737</v>
      </c>
      <c r="D98" s="76" t="str">
        <f t="shared" si="1"/>
        <v>MI</v>
      </c>
      <c r="E98" s="10">
        <v>1710</v>
      </c>
      <c r="F98" s="11">
        <v>1067.0275593607305</v>
      </c>
      <c r="G98" s="10" t="s">
        <v>441</v>
      </c>
      <c r="H98" s="62">
        <v>42644</v>
      </c>
      <c r="I98" s="12" t="s">
        <v>12</v>
      </c>
      <c r="J98" s="12" t="s">
        <v>12</v>
      </c>
      <c r="K98" s="12" t="s">
        <v>12</v>
      </c>
      <c r="L98" s="12" t="s">
        <v>12</v>
      </c>
      <c r="M98" s="12" t="s">
        <v>12</v>
      </c>
      <c r="N98" s="12" t="s">
        <v>12</v>
      </c>
    </row>
    <row r="99" spans="1:14" s="8" customFormat="1" ht="17.25" x14ac:dyDescent="0.25">
      <c r="A99" s="9" t="s">
        <v>289</v>
      </c>
      <c r="B99" s="9" t="s">
        <v>290</v>
      </c>
      <c r="C99" s="76" t="s">
        <v>810</v>
      </c>
      <c r="D99" s="76" t="str">
        <f t="shared" si="1"/>
        <v>TX</v>
      </c>
      <c r="E99" s="10">
        <v>7097</v>
      </c>
      <c r="F99" s="61">
        <v>544.69269406392698</v>
      </c>
      <c r="G99" s="10" t="s">
        <v>291</v>
      </c>
      <c r="H99" s="62">
        <v>43490</v>
      </c>
      <c r="I99" s="12" t="s">
        <v>12</v>
      </c>
      <c r="J99" s="12" t="s">
        <v>12</v>
      </c>
      <c r="K99" s="12" t="s">
        <v>12</v>
      </c>
      <c r="L99" s="12" t="s">
        <v>16</v>
      </c>
      <c r="M99" s="12" t="s">
        <v>16</v>
      </c>
      <c r="N99" s="12" t="s">
        <v>12</v>
      </c>
    </row>
    <row r="100" spans="1:14" s="8" customFormat="1" ht="15" customHeight="1" x14ac:dyDescent="0.25">
      <c r="A100" s="9" t="s">
        <v>240</v>
      </c>
      <c r="B100" s="9" t="s">
        <v>483</v>
      </c>
      <c r="C100" s="76" t="s">
        <v>706</v>
      </c>
      <c r="D100" s="76" t="str">
        <f t="shared" si="1"/>
        <v>OH</v>
      </c>
      <c r="E100" s="10">
        <v>2850</v>
      </c>
      <c r="F100" s="11">
        <v>1241.2616221461185</v>
      </c>
      <c r="G100" s="10" t="s">
        <v>484</v>
      </c>
      <c r="H100" s="62">
        <v>43131</v>
      </c>
      <c r="I100" s="12" t="s">
        <v>12</v>
      </c>
      <c r="J100" s="12" t="s">
        <v>16</v>
      </c>
      <c r="K100" s="12" t="s">
        <v>26</v>
      </c>
      <c r="L100" s="12" t="s">
        <v>16</v>
      </c>
      <c r="M100" s="12" t="s">
        <v>16</v>
      </c>
      <c r="N100" s="12" t="s">
        <v>16</v>
      </c>
    </row>
    <row r="101" spans="1:14" s="8" customFormat="1" ht="15" customHeight="1" x14ac:dyDescent="0.25">
      <c r="A101" s="9" t="s">
        <v>122</v>
      </c>
      <c r="B101" s="9" t="s">
        <v>275</v>
      </c>
      <c r="C101" s="76" t="s">
        <v>716</v>
      </c>
      <c r="D101" s="76" t="str">
        <f t="shared" si="1"/>
        <v>NC</v>
      </c>
      <c r="E101" s="10">
        <v>2721</v>
      </c>
      <c r="F101" s="61">
        <v>508.98965410958903</v>
      </c>
      <c r="G101" s="10" t="s">
        <v>276</v>
      </c>
      <c r="H101" s="62">
        <v>42216</v>
      </c>
      <c r="I101" s="12" t="s">
        <v>12</v>
      </c>
      <c r="J101" s="12" t="s">
        <v>16</v>
      </c>
      <c r="K101" s="12" t="s">
        <v>26</v>
      </c>
      <c r="L101" s="12" t="s">
        <v>26</v>
      </c>
      <c r="M101" s="12" t="s">
        <v>16</v>
      </c>
      <c r="N101" s="12" t="s">
        <v>12</v>
      </c>
    </row>
    <row r="102" spans="1:14" s="8" customFormat="1" ht="15" customHeight="1" x14ac:dyDescent="0.25">
      <c r="A102" s="9" t="s">
        <v>300</v>
      </c>
      <c r="B102" s="9" t="s">
        <v>537</v>
      </c>
      <c r="C102" s="76" t="s">
        <v>666</v>
      </c>
      <c r="D102" s="76" t="str">
        <f t="shared" si="1"/>
        <v>AL</v>
      </c>
      <c r="E102" s="10">
        <v>6002</v>
      </c>
      <c r="F102" s="11">
        <v>2170.5609303652968</v>
      </c>
      <c r="G102" s="10" t="s">
        <v>538</v>
      </c>
      <c r="H102" s="62">
        <v>40939</v>
      </c>
      <c r="I102" s="12" t="s">
        <v>12</v>
      </c>
      <c r="J102" s="12" t="s">
        <v>12</v>
      </c>
      <c r="K102" s="12" t="s">
        <v>12</v>
      </c>
      <c r="L102" s="12" t="s">
        <v>12</v>
      </c>
      <c r="M102" s="12" t="s">
        <v>16</v>
      </c>
      <c r="N102" s="12" t="s">
        <v>12</v>
      </c>
    </row>
    <row r="103" spans="1:14" s="8" customFormat="1" ht="15" customHeight="1" x14ac:dyDescent="0.25">
      <c r="A103" s="9" t="s">
        <v>64</v>
      </c>
      <c r="B103" s="9" t="s">
        <v>499</v>
      </c>
      <c r="C103" s="76" t="s">
        <v>738</v>
      </c>
      <c r="D103" s="76" t="str">
        <f t="shared" si="1"/>
        <v>KS</v>
      </c>
      <c r="E103" s="10">
        <v>6068</v>
      </c>
      <c r="F103" s="11">
        <v>1450.5097420091324</v>
      </c>
      <c r="G103" s="10" t="s">
        <v>500</v>
      </c>
      <c r="H103" s="62">
        <v>41425</v>
      </c>
      <c r="I103" s="12" t="s">
        <v>12</v>
      </c>
      <c r="J103" s="12" t="s">
        <v>12</v>
      </c>
      <c r="K103" s="12" t="s">
        <v>12</v>
      </c>
      <c r="L103" s="12" t="s">
        <v>12</v>
      </c>
      <c r="M103" s="12" t="s">
        <v>16</v>
      </c>
      <c r="N103" s="12" t="s">
        <v>12</v>
      </c>
    </row>
    <row r="104" spans="1:14" s="8" customFormat="1" ht="15" customHeight="1" x14ac:dyDescent="0.25">
      <c r="A104" s="9" t="s">
        <v>418</v>
      </c>
      <c r="B104" s="9" t="s">
        <v>520</v>
      </c>
      <c r="C104" s="76" t="s">
        <v>669</v>
      </c>
      <c r="D104" s="76" t="str">
        <f t="shared" si="1"/>
        <v>WV</v>
      </c>
      <c r="E104" s="10">
        <v>3935</v>
      </c>
      <c r="F104" s="11">
        <v>1740.8787545662101</v>
      </c>
      <c r="G104" s="10" t="s">
        <v>521</v>
      </c>
      <c r="H104" s="62">
        <v>43281</v>
      </c>
      <c r="I104" s="12" t="s">
        <v>12</v>
      </c>
      <c r="J104" s="12" t="s">
        <v>26</v>
      </c>
      <c r="K104" s="12" t="s">
        <v>26</v>
      </c>
      <c r="L104" s="12" t="s">
        <v>26</v>
      </c>
      <c r="M104" s="12" t="s">
        <v>16</v>
      </c>
      <c r="N104" s="12" t="s">
        <v>16</v>
      </c>
    </row>
    <row r="105" spans="1:14" s="8" customFormat="1" ht="15" customHeight="1" x14ac:dyDescent="0.25">
      <c r="A105" s="60" t="s">
        <v>134</v>
      </c>
      <c r="B105" s="9" t="s">
        <v>135</v>
      </c>
      <c r="C105" s="76" t="s">
        <v>739</v>
      </c>
      <c r="D105" s="76" t="str">
        <f t="shared" si="1"/>
        <v>MO</v>
      </c>
      <c r="E105" s="10">
        <v>6195</v>
      </c>
      <c r="F105" s="61">
        <v>237.48872031963469</v>
      </c>
      <c r="G105" s="10" t="s">
        <v>136</v>
      </c>
      <c r="H105" s="62">
        <v>42228</v>
      </c>
      <c r="I105" s="12" t="s">
        <v>12</v>
      </c>
      <c r="J105" s="12" t="s">
        <v>12</v>
      </c>
      <c r="K105" s="12" t="s">
        <v>12</v>
      </c>
      <c r="L105" s="12" t="s">
        <v>16</v>
      </c>
      <c r="M105" s="12" t="s">
        <v>12</v>
      </c>
      <c r="N105" s="12" t="s">
        <v>12</v>
      </c>
    </row>
    <row r="106" spans="1:14" s="8" customFormat="1" ht="15" customHeight="1" x14ac:dyDescent="0.25">
      <c r="A106" s="9" t="s">
        <v>216</v>
      </c>
      <c r="B106" s="9" t="s">
        <v>228</v>
      </c>
      <c r="C106" s="76" t="s">
        <v>674</v>
      </c>
      <c r="D106" s="76" t="str">
        <f t="shared" si="1"/>
        <v>AR</v>
      </c>
      <c r="E106" s="10">
        <v>56564</v>
      </c>
      <c r="F106" s="61">
        <v>391.46528881278539</v>
      </c>
      <c r="G106" s="10" t="s">
        <v>229</v>
      </c>
      <c r="H106" s="62">
        <v>42674</v>
      </c>
      <c r="I106" s="12" t="s">
        <v>12</v>
      </c>
      <c r="J106" s="12" t="s">
        <v>12</v>
      </c>
      <c r="K106" s="12" t="s">
        <v>12</v>
      </c>
      <c r="L106" s="12" t="s">
        <v>12</v>
      </c>
      <c r="M106" s="12" t="s">
        <v>12</v>
      </c>
      <c r="N106" s="12" t="s">
        <v>12</v>
      </c>
    </row>
    <row r="107" spans="1:14" s="8" customFormat="1" ht="17.25" x14ac:dyDescent="0.25">
      <c r="A107" s="9" t="s">
        <v>319</v>
      </c>
      <c r="B107" s="9" t="s">
        <v>822</v>
      </c>
      <c r="C107" s="76" t="s">
        <v>811</v>
      </c>
      <c r="D107" s="76" t="str">
        <f t="shared" si="1"/>
        <v>IL</v>
      </c>
      <c r="E107" s="10">
        <v>887</v>
      </c>
      <c r="F107" s="61">
        <v>608.69051712328769</v>
      </c>
      <c r="G107" s="10" t="s">
        <v>320</v>
      </c>
      <c r="H107" s="62">
        <v>41851</v>
      </c>
      <c r="I107" s="12" t="s">
        <v>12</v>
      </c>
      <c r="J107" s="12" t="s">
        <v>12</v>
      </c>
      <c r="K107" s="12" t="s">
        <v>12</v>
      </c>
      <c r="L107" s="12" t="s">
        <v>12</v>
      </c>
      <c r="M107" s="12" t="s">
        <v>12</v>
      </c>
      <c r="N107" s="12" t="s">
        <v>12</v>
      </c>
    </row>
    <row r="108" spans="1:14" s="8" customFormat="1" ht="15" customHeight="1" x14ac:dyDescent="0.25">
      <c r="A108" s="60" t="s">
        <v>108</v>
      </c>
      <c r="B108" s="60" t="s">
        <v>109</v>
      </c>
      <c r="C108" s="76" t="s">
        <v>704</v>
      </c>
      <c r="D108" s="76" t="str">
        <f t="shared" si="1"/>
        <v>WI</v>
      </c>
      <c r="E108" s="12">
        <v>4271</v>
      </c>
      <c r="F108" s="61">
        <v>188.02906621004567</v>
      </c>
      <c r="G108" s="12" t="s">
        <v>110</v>
      </c>
      <c r="H108" s="62">
        <v>40543</v>
      </c>
      <c r="I108" s="12" t="s">
        <v>12</v>
      </c>
      <c r="J108" s="12" t="s">
        <v>12</v>
      </c>
      <c r="K108" s="12" t="s">
        <v>26</v>
      </c>
      <c r="L108" s="12" t="s">
        <v>12</v>
      </c>
      <c r="M108" s="12" t="s">
        <v>12</v>
      </c>
      <c r="N108" s="12" t="s">
        <v>12</v>
      </c>
    </row>
    <row r="109" spans="1:14" s="8" customFormat="1" ht="15" customHeight="1" x14ac:dyDescent="0.25">
      <c r="A109" s="9" t="s">
        <v>469</v>
      </c>
      <c r="B109" s="9" t="s">
        <v>470</v>
      </c>
      <c r="C109" s="76" t="s">
        <v>741</v>
      </c>
      <c r="D109" s="76" t="str">
        <f t="shared" si="1"/>
        <v>PA</v>
      </c>
      <c r="E109" s="10">
        <v>3136</v>
      </c>
      <c r="F109" s="11">
        <v>1170.7064828767122</v>
      </c>
      <c r="G109" s="10" t="s">
        <v>471</v>
      </c>
      <c r="H109" s="62">
        <v>41364</v>
      </c>
      <c r="I109" s="12" t="s">
        <v>12</v>
      </c>
      <c r="J109" s="12" t="s">
        <v>26</v>
      </c>
      <c r="K109" s="12" t="s">
        <v>26</v>
      </c>
      <c r="L109" s="12" t="s">
        <v>26</v>
      </c>
      <c r="M109" s="12" t="s">
        <v>16</v>
      </c>
      <c r="N109" s="12" t="s">
        <v>16</v>
      </c>
    </row>
    <row r="110" spans="1:14" s="8" customFormat="1" ht="15" customHeight="1" x14ac:dyDescent="0.25">
      <c r="A110" s="9" t="s">
        <v>240</v>
      </c>
      <c r="B110" s="9" t="s">
        <v>241</v>
      </c>
      <c r="C110" s="76" t="s">
        <v>706</v>
      </c>
      <c r="D110" s="76" t="str">
        <f t="shared" si="1"/>
        <v>OH</v>
      </c>
      <c r="E110" s="10">
        <v>6031</v>
      </c>
      <c r="F110" s="61">
        <v>444.93966894977171</v>
      </c>
      <c r="G110" s="10" t="s">
        <v>242</v>
      </c>
      <c r="H110" s="62">
        <v>43738</v>
      </c>
      <c r="I110" s="12" t="s">
        <v>12</v>
      </c>
      <c r="J110" s="12" t="s">
        <v>16</v>
      </c>
      <c r="K110" s="12" t="s">
        <v>16</v>
      </c>
      <c r="L110" s="12" t="s">
        <v>16</v>
      </c>
      <c r="M110" s="12" t="s">
        <v>16</v>
      </c>
      <c r="N110" s="12" t="s">
        <v>16</v>
      </c>
    </row>
    <row r="111" spans="1:14" s="8" customFormat="1" ht="15" customHeight="1" x14ac:dyDescent="0.25">
      <c r="A111" s="9" t="s">
        <v>335</v>
      </c>
      <c r="B111" s="9" t="s">
        <v>336</v>
      </c>
      <c r="C111" s="76" t="s">
        <v>742</v>
      </c>
      <c r="D111" s="76" t="str">
        <f t="shared" si="1"/>
        <v>IL</v>
      </c>
      <c r="E111" s="10">
        <v>876</v>
      </c>
      <c r="F111" s="61">
        <v>634.54411643835613</v>
      </c>
      <c r="G111" s="10" t="s">
        <v>337</v>
      </c>
      <c r="H111" s="62">
        <v>43951</v>
      </c>
      <c r="I111" s="12" t="s">
        <v>12</v>
      </c>
      <c r="J111" s="12" t="s">
        <v>16</v>
      </c>
      <c r="K111" s="12" t="s">
        <v>16</v>
      </c>
      <c r="L111" s="12" t="s">
        <v>16</v>
      </c>
      <c r="M111" s="12" t="s">
        <v>12</v>
      </c>
      <c r="N111" s="12" t="s">
        <v>12</v>
      </c>
    </row>
    <row r="112" spans="1:14" s="8" customFormat="1" ht="15" customHeight="1" x14ac:dyDescent="0.25">
      <c r="A112" s="9" t="s">
        <v>189</v>
      </c>
      <c r="B112" s="9" t="s">
        <v>264</v>
      </c>
      <c r="C112" s="76" t="s">
        <v>788</v>
      </c>
      <c r="D112" s="76" t="str">
        <f t="shared" si="1"/>
        <v>TN</v>
      </c>
      <c r="E112" s="10">
        <v>3407</v>
      </c>
      <c r="F112" s="61">
        <v>494.03702397260275</v>
      </c>
      <c r="G112" s="10" t="s">
        <v>265</v>
      </c>
      <c r="H112" s="62">
        <v>41547</v>
      </c>
      <c r="I112" s="12" t="s">
        <v>12</v>
      </c>
      <c r="J112" s="12" t="s">
        <v>26</v>
      </c>
      <c r="K112" s="12" t="s">
        <v>16</v>
      </c>
      <c r="L112" s="12" t="s">
        <v>26</v>
      </c>
      <c r="M112" s="12" t="s">
        <v>16</v>
      </c>
      <c r="N112" s="12" t="s">
        <v>16</v>
      </c>
    </row>
    <row r="113" spans="1:14" s="8" customFormat="1" ht="15" customHeight="1" x14ac:dyDescent="0.25">
      <c r="A113" s="9" t="s">
        <v>254</v>
      </c>
      <c r="B113" s="9" t="s">
        <v>255</v>
      </c>
      <c r="C113" s="76" t="s">
        <v>672</v>
      </c>
      <c r="D113" s="76" t="str">
        <f t="shared" si="1"/>
        <v>OH</v>
      </c>
      <c r="E113" s="10">
        <v>2876</v>
      </c>
      <c r="F113" s="61">
        <v>475.82016894977164</v>
      </c>
      <c r="G113" s="10" t="s">
        <v>256</v>
      </c>
      <c r="H113" s="62">
        <v>43585</v>
      </c>
      <c r="I113" s="12" t="s">
        <v>12</v>
      </c>
      <c r="J113" s="12" t="s">
        <v>26</v>
      </c>
      <c r="K113" s="12" t="s">
        <v>26</v>
      </c>
      <c r="L113" s="12" t="s">
        <v>26</v>
      </c>
      <c r="M113" s="12" t="s">
        <v>16</v>
      </c>
      <c r="N113" s="12" t="s">
        <v>16</v>
      </c>
    </row>
    <row r="114" spans="1:14" s="8" customFormat="1" ht="15" customHeight="1" x14ac:dyDescent="0.25">
      <c r="A114" s="9" t="s">
        <v>102</v>
      </c>
      <c r="B114" s="9" t="s">
        <v>405</v>
      </c>
      <c r="C114" s="76" t="s">
        <v>731</v>
      </c>
      <c r="D114" s="76" t="str">
        <f t="shared" si="1"/>
        <v>KS</v>
      </c>
      <c r="E114" s="10">
        <v>1241</v>
      </c>
      <c r="F114" s="61">
        <v>882.30084817351599</v>
      </c>
      <c r="G114" s="10" t="s">
        <v>406</v>
      </c>
      <c r="H114" s="62">
        <v>43555</v>
      </c>
      <c r="I114" s="12" t="s">
        <v>12</v>
      </c>
      <c r="J114" s="12" t="s">
        <v>12</v>
      </c>
      <c r="K114" s="12" t="s">
        <v>12</v>
      </c>
      <c r="L114" s="12" t="s">
        <v>12</v>
      </c>
      <c r="M114" s="12" t="s">
        <v>16</v>
      </c>
      <c r="N114" s="12" t="s">
        <v>12</v>
      </c>
    </row>
    <row r="115" spans="1:14" s="8" customFormat="1" ht="15" customHeight="1" x14ac:dyDescent="0.25">
      <c r="A115" s="9" t="s">
        <v>163</v>
      </c>
      <c r="B115" s="9" t="s">
        <v>531</v>
      </c>
      <c r="C115" s="76" t="s">
        <v>664</v>
      </c>
      <c r="D115" s="76" t="str">
        <f t="shared" si="1"/>
        <v>MO</v>
      </c>
      <c r="E115" s="10">
        <v>2103</v>
      </c>
      <c r="F115" s="11">
        <v>1927.1546894977171</v>
      </c>
      <c r="G115" s="10" t="s">
        <v>532</v>
      </c>
      <c r="H115" s="62">
        <v>44043</v>
      </c>
      <c r="I115" s="12" t="s">
        <v>12</v>
      </c>
      <c r="J115" s="12" t="s">
        <v>12</v>
      </c>
      <c r="K115" s="12" t="s">
        <v>12</v>
      </c>
      <c r="L115" s="12" t="s">
        <v>12</v>
      </c>
      <c r="M115" s="12" t="s">
        <v>12</v>
      </c>
      <c r="N115" s="12" t="s">
        <v>12</v>
      </c>
    </row>
    <row r="116" spans="1:14" s="8" customFormat="1" ht="15" customHeight="1" x14ac:dyDescent="0.25">
      <c r="A116" s="60" t="s">
        <v>47</v>
      </c>
      <c r="B116" s="60" t="s">
        <v>48</v>
      </c>
      <c r="C116" s="76" t="s">
        <v>744</v>
      </c>
      <c r="D116" s="76" t="str">
        <f t="shared" si="1"/>
        <v>IA</v>
      </c>
      <c r="E116" s="12">
        <v>1047</v>
      </c>
      <c r="F116" s="61">
        <v>108.50751598173515</v>
      </c>
      <c r="G116" s="12" t="s">
        <v>49</v>
      </c>
      <c r="H116" s="62">
        <v>44347</v>
      </c>
      <c r="I116" s="12" t="s">
        <v>12</v>
      </c>
      <c r="J116" s="12" t="s">
        <v>12</v>
      </c>
      <c r="K116" s="12" t="s">
        <v>12</v>
      </c>
      <c r="L116" s="12" t="s">
        <v>12</v>
      </c>
      <c r="M116" s="12" t="s">
        <v>12</v>
      </c>
      <c r="N116" s="12" t="s">
        <v>12</v>
      </c>
    </row>
    <row r="117" spans="1:14" s="8" customFormat="1" ht="17.25" x14ac:dyDescent="0.25">
      <c r="A117" s="60" t="s">
        <v>64</v>
      </c>
      <c r="B117" s="60" t="s">
        <v>184</v>
      </c>
      <c r="C117" s="76" t="s">
        <v>745</v>
      </c>
      <c r="D117" s="76" t="str">
        <f t="shared" si="1"/>
        <v>KS</v>
      </c>
      <c r="E117" s="12">
        <v>1250</v>
      </c>
      <c r="F117" s="61">
        <v>300.37295776255712</v>
      </c>
      <c r="G117" s="12" t="s">
        <v>185</v>
      </c>
      <c r="H117" s="62">
        <v>43708</v>
      </c>
      <c r="I117" s="12" t="s">
        <v>12</v>
      </c>
      <c r="J117" s="12" t="s">
        <v>16</v>
      </c>
      <c r="K117" s="12" t="s">
        <v>16</v>
      </c>
      <c r="L117" s="12" t="s">
        <v>16</v>
      </c>
      <c r="M117" s="12" t="s">
        <v>16</v>
      </c>
      <c r="N117" s="12" t="s">
        <v>12</v>
      </c>
    </row>
    <row r="118" spans="1:14" s="8" customFormat="1" ht="15" customHeight="1" x14ac:dyDescent="0.25">
      <c r="A118" s="9" t="s">
        <v>243</v>
      </c>
      <c r="B118" s="9" t="s">
        <v>244</v>
      </c>
      <c r="C118" s="76" t="s">
        <v>681</v>
      </c>
      <c r="D118" s="76" t="str">
        <f t="shared" si="1"/>
        <v>ND</v>
      </c>
      <c r="E118" s="10">
        <v>2817</v>
      </c>
      <c r="F118" s="61">
        <v>457.45384132420094</v>
      </c>
      <c r="G118" s="10" t="s">
        <v>245</v>
      </c>
      <c r="H118" s="62">
        <v>42735</v>
      </c>
      <c r="I118" s="12" t="s">
        <v>12</v>
      </c>
      <c r="J118" s="12" t="s">
        <v>16</v>
      </c>
      <c r="K118" s="12" t="s">
        <v>16</v>
      </c>
      <c r="L118" s="12" t="s">
        <v>16</v>
      </c>
      <c r="M118" s="12" t="s">
        <v>16</v>
      </c>
      <c r="N118" s="12" t="s">
        <v>12</v>
      </c>
    </row>
    <row r="119" spans="1:14" s="8" customFormat="1" ht="15" customHeight="1" x14ac:dyDescent="0.25">
      <c r="A119" s="9" t="s">
        <v>455</v>
      </c>
      <c r="B119" s="9" t="s">
        <v>456</v>
      </c>
      <c r="C119" s="76" t="s">
        <v>456</v>
      </c>
      <c r="D119" s="76" t="str">
        <f t="shared" si="1"/>
        <v>TX</v>
      </c>
      <c r="E119" s="10">
        <v>298</v>
      </c>
      <c r="F119" s="11">
        <v>1122.2256643835617</v>
      </c>
      <c r="G119" s="10" t="s">
        <v>457</v>
      </c>
      <c r="H119" s="62">
        <v>43435</v>
      </c>
      <c r="I119" s="12" t="s">
        <v>12</v>
      </c>
      <c r="J119" s="12" t="s">
        <v>12</v>
      </c>
      <c r="K119" s="12" t="s">
        <v>12</v>
      </c>
      <c r="L119" s="12" t="s">
        <v>16</v>
      </c>
      <c r="M119" s="12" t="s">
        <v>16</v>
      </c>
      <c r="N119" s="12" t="s">
        <v>12</v>
      </c>
    </row>
    <row r="120" spans="1:14" s="8" customFormat="1" ht="15" customHeight="1" x14ac:dyDescent="0.25">
      <c r="A120" s="9" t="s">
        <v>200</v>
      </c>
      <c r="B120" s="9" t="s">
        <v>262</v>
      </c>
      <c r="C120" s="76" t="s">
        <v>262</v>
      </c>
      <c r="D120" s="76" t="str">
        <f t="shared" si="1"/>
        <v>IA</v>
      </c>
      <c r="E120" s="10">
        <v>6664</v>
      </c>
      <c r="F120" s="61">
        <v>492.35768493150687</v>
      </c>
      <c r="G120" s="10" t="s">
        <v>263</v>
      </c>
      <c r="H120" s="62">
        <v>42825</v>
      </c>
      <c r="I120" s="12" t="s">
        <v>12</v>
      </c>
      <c r="J120" s="12" t="s">
        <v>12</v>
      </c>
      <c r="K120" s="12" t="s">
        <v>12</v>
      </c>
      <c r="L120" s="12" t="s">
        <v>12</v>
      </c>
      <c r="M120" s="12" t="s">
        <v>12</v>
      </c>
      <c r="N120" s="12" t="s">
        <v>12</v>
      </c>
    </row>
    <row r="121" spans="1:14" s="8" customFormat="1" ht="15" customHeight="1" x14ac:dyDescent="0.25">
      <c r="A121" s="60" t="s">
        <v>125</v>
      </c>
      <c r="B121" s="60" t="s">
        <v>126</v>
      </c>
      <c r="C121" s="76" t="s">
        <v>812</v>
      </c>
      <c r="D121" s="76" t="str">
        <f t="shared" si="1"/>
        <v>IL</v>
      </c>
      <c r="E121" s="12">
        <v>976</v>
      </c>
      <c r="F121" s="61">
        <v>223.00424086757991</v>
      </c>
      <c r="G121" s="12" t="s">
        <v>127</v>
      </c>
      <c r="H121" s="62">
        <v>40968</v>
      </c>
      <c r="I121" s="12" t="s">
        <v>12</v>
      </c>
      <c r="J121" s="12" t="s">
        <v>12</v>
      </c>
      <c r="K121" s="12" t="s">
        <v>26</v>
      </c>
      <c r="L121" s="12" t="s">
        <v>12</v>
      </c>
      <c r="M121" s="12" t="s">
        <v>16</v>
      </c>
      <c r="N121" s="12" t="s">
        <v>12</v>
      </c>
    </row>
    <row r="122" spans="1:14" s="8" customFormat="1" ht="17.25" x14ac:dyDescent="0.25">
      <c r="A122" s="9" t="s">
        <v>122</v>
      </c>
      <c r="B122" s="9" t="s">
        <v>423</v>
      </c>
      <c r="C122" s="76" t="s">
        <v>715</v>
      </c>
      <c r="D122" s="76" t="str">
        <f t="shared" si="1"/>
        <v>NC</v>
      </c>
      <c r="E122" s="10">
        <v>2727</v>
      </c>
      <c r="F122" s="61">
        <v>933.56162671232869</v>
      </c>
      <c r="G122" s="10" t="s">
        <v>424</v>
      </c>
      <c r="H122" s="62">
        <v>42124</v>
      </c>
      <c r="I122" s="12" t="s">
        <v>12</v>
      </c>
      <c r="J122" s="12" t="s">
        <v>12</v>
      </c>
      <c r="K122" s="12" t="s">
        <v>12</v>
      </c>
      <c r="L122" s="12" t="s">
        <v>26</v>
      </c>
      <c r="M122" s="12" t="s">
        <v>16</v>
      </c>
      <c r="N122" s="12" t="s">
        <v>12</v>
      </c>
    </row>
    <row r="123" spans="1:14" s="8" customFormat="1" ht="15" customHeight="1" x14ac:dyDescent="0.25">
      <c r="A123" s="9" t="s">
        <v>311</v>
      </c>
      <c r="B123" s="9" t="s">
        <v>485</v>
      </c>
      <c r="C123" s="76" t="s">
        <v>748</v>
      </c>
      <c r="D123" s="76" t="str">
        <f t="shared" si="1"/>
        <v>TX</v>
      </c>
      <c r="E123" s="10">
        <v>6146</v>
      </c>
      <c r="F123" s="11">
        <v>1250.1963333333333</v>
      </c>
      <c r="G123" s="10" t="s">
        <v>486</v>
      </c>
      <c r="H123" s="62">
        <v>41000</v>
      </c>
      <c r="I123" s="12" t="s">
        <v>12</v>
      </c>
      <c r="J123" s="12" t="s">
        <v>12</v>
      </c>
      <c r="K123" s="12" t="s">
        <v>12</v>
      </c>
      <c r="L123" s="12" t="s">
        <v>26</v>
      </c>
      <c r="M123" s="12" t="s">
        <v>16</v>
      </c>
      <c r="N123" s="12" t="s">
        <v>12</v>
      </c>
    </row>
    <row r="124" spans="1:14" s="8" customFormat="1" ht="15" customHeight="1" x14ac:dyDescent="0.25">
      <c r="A124" s="9" t="s">
        <v>545</v>
      </c>
      <c r="B124" s="9" t="s">
        <v>546</v>
      </c>
      <c r="C124" s="76" t="s">
        <v>720</v>
      </c>
      <c r="D124" s="76" t="str">
        <f t="shared" si="1"/>
        <v>NC</v>
      </c>
      <c r="E124" s="10">
        <v>6250</v>
      </c>
      <c r="F124" s="65">
        <v>2548.6958972602738</v>
      </c>
      <c r="G124" s="10" t="s">
        <v>547</v>
      </c>
      <c r="H124" s="62">
        <v>40999</v>
      </c>
      <c r="I124" s="12" t="s">
        <v>12</v>
      </c>
      <c r="J124" s="12" t="s">
        <v>26</v>
      </c>
      <c r="K124" s="12" t="s">
        <v>12</v>
      </c>
      <c r="L124" s="12" t="s">
        <v>16</v>
      </c>
      <c r="M124" s="12" t="s">
        <v>16</v>
      </c>
      <c r="N124" s="12" t="s">
        <v>12</v>
      </c>
    </row>
    <row r="125" spans="1:14" s="8" customFormat="1" ht="15" customHeight="1" x14ac:dyDescent="0.25">
      <c r="A125" s="60" t="s">
        <v>163</v>
      </c>
      <c r="B125" s="60" t="s">
        <v>164</v>
      </c>
      <c r="C125" s="76" t="s">
        <v>665</v>
      </c>
      <c r="D125" s="76" t="str">
        <f t="shared" si="1"/>
        <v>MO</v>
      </c>
      <c r="E125" s="12">
        <v>2104</v>
      </c>
      <c r="F125" s="61">
        <v>265.60569178082193</v>
      </c>
      <c r="G125" s="12" t="s">
        <v>165</v>
      </c>
      <c r="H125" s="62">
        <v>38490</v>
      </c>
      <c r="I125" s="12" t="s">
        <v>16</v>
      </c>
      <c r="J125" s="12" t="s">
        <v>12</v>
      </c>
      <c r="K125" s="12" t="s">
        <v>12</v>
      </c>
      <c r="L125" s="12" t="s">
        <v>12</v>
      </c>
      <c r="M125" s="12" t="s">
        <v>12</v>
      </c>
      <c r="N125" s="12" t="s">
        <v>12</v>
      </c>
    </row>
    <row r="126" spans="1:14" s="8" customFormat="1" ht="15" customHeight="1" x14ac:dyDescent="0.25">
      <c r="A126" s="9" t="s">
        <v>338</v>
      </c>
      <c r="B126" s="9" t="s">
        <v>339</v>
      </c>
      <c r="C126" s="76" t="s">
        <v>749</v>
      </c>
      <c r="D126" s="76" t="str">
        <f t="shared" si="1"/>
        <v>IN</v>
      </c>
      <c r="E126" s="10">
        <v>6213</v>
      </c>
      <c r="F126" s="61">
        <v>637.27348858447488</v>
      </c>
      <c r="G126" s="10" t="s">
        <v>340</v>
      </c>
      <c r="H126" s="62">
        <v>44227</v>
      </c>
      <c r="I126" s="12" t="s">
        <v>12</v>
      </c>
      <c r="J126" s="12" t="s">
        <v>16</v>
      </c>
      <c r="K126" s="12" t="s">
        <v>16</v>
      </c>
      <c r="L126" s="12" t="s">
        <v>26</v>
      </c>
      <c r="M126" s="12" t="s">
        <v>16</v>
      </c>
      <c r="N126" s="12" t="s">
        <v>12</v>
      </c>
    </row>
    <row r="127" spans="1:14" s="8" customFormat="1" ht="15" customHeight="1" x14ac:dyDescent="0.25">
      <c r="A127" s="60" t="s">
        <v>44</v>
      </c>
      <c r="B127" s="60" t="s">
        <v>45</v>
      </c>
      <c r="C127" s="76" t="s">
        <v>45</v>
      </c>
      <c r="D127" s="76" t="str">
        <f t="shared" si="1"/>
        <v>NH</v>
      </c>
      <c r="E127" s="12">
        <v>2364</v>
      </c>
      <c r="F127" s="61">
        <v>98.590671232876716</v>
      </c>
      <c r="G127" s="12" t="s">
        <v>46</v>
      </c>
      <c r="H127" s="62">
        <v>35642</v>
      </c>
      <c r="I127" s="12" t="s">
        <v>12</v>
      </c>
      <c r="J127" s="12" t="s">
        <v>12</v>
      </c>
      <c r="K127" s="12" t="s">
        <v>12</v>
      </c>
      <c r="L127" s="12" t="s">
        <v>12</v>
      </c>
      <c r="M127" s="12" t="s">
        <v>16</v>
      </c>
      <c r="N127" s="12" t="s">
        <v>12</v>
      </c>
    </row>
    <row r="128" spans="1:14" s="8" customFormat="1" ht="15" customHeight="1" x14ac:dyDescent="0.25">
      <c r="A128" s="9" t="s">
        <v>395</v>
      </c>
      <c r="B128" s="9" t="s">
        <v>396</v>
      </c>
      <c r="C128" s="76" t="s">
        <v>721</v>
      </c>
      <c r="D128" s="76" t="str">
        <f t="shared" si="1"/>
        <v>OH</v>
      </c>
      <c r="E128" s="10">
        <v>2832</v>
      </c>
      <c r="F128" s="61">
        <v>827.70135958904109</v>
      </c>
      <c r="G128" s="10" t="s">
        <v>397</v>
      </c>
      <c r="H128" s="62">
        <v>43312</v>
      </c>
      <c r="I128" s="12" t="s">
        <v>12</v>
      </c>
      <c r="J128" s="12" t="s">
        <v>16</v>
      </c>
      <c r="K128" s="12" t="s">
        <v>16</v>
      </c>
      <c r="L128" s="12" t="s">
        <v>16</v>
      </c>
      <c r="M128" s="12" t="s">
        <v>16</v>
      </c>
      <c r="N128" s="12" t="s">
        <v>16</v>
      </c>
    </row>
    <row r="129" spans="1:14" s="8" customFormat="1" ht="17.25" x14ac:dyDescent="0.25">
      <c r="A129" s="60" t="s">
        <v>114</v>
      </c>
      <c r="B129" s="60" t="s">
        <v>117</v>
      </c>
      <c r="C129" s="76" t="s">
        <v>760</v>
      </c>
      <c r="D129" s="76" t="str">
        <f t="shared" si="1"/>
        <v>IN</v>
      </c>
      <c r="E129" s="12">
        <v>997</v>
      </c>
      <c r="F129" s="61">
        <v>205.9427111872146</v>
      </c>
      <c r="G129" s="12" t="s">
        <v>118</v>
      </c>
      <c r="H129" s="62">
        <v>44286</v>
      </c>
      <c r="I129" s="12" t="s">
        <v>12</v>
      </c>
      <c r="J129" s="12" t="s">
        <v>12</v>
      </c>
      <c r="K129" s="12" t="s">
        <v>16</v>
      </c>
      <c r="L129" s="12" t="s">
        <v>12</v>
      </c>
      <c r="M129" s="12" t="s">
        <v>12</v>
      </c>
      <c r="N129" s="12" t="s">
        <v>12</v>
      </c>
    </row>
    <row r="130" spans="1:14" s="8" customFormat="1" ht="15" customHeight="1" x14ac:dyDescent="0.25">
      <c r="A130" s="9" t="s">
        <v>166</v>
      </c>
      <c r="B130" s="9" t="s">
        <v>432</v>
      </c>
      <c r="C130" s="76" t="s">
        <v>666</v>
      </c>
      <c r="D130" s="76" t="str">
        <f t="shared" si="1"/>
        <v>KY</v>
      </c>
      <c r="E130" s="10">
        <v>1364</v>
      </c>
      <c r="F130" s="11">
        <v>1006.4005547945205</v>
      </c>
      <c r="G130" s="10" t="s">
        <v>433</v>
      </c>
      <c r="H130" s="62">
        <v>39386</v>
      </c>
      <c r="I130" s="12" t="s">
        <v>12</v>
      </c>
      <c r="J130" s="12" t="s">
        <v>12</v>
      </c>
      <c r="K130" s="12" t="s">
        <v>12</v>
      </c>
      <c r="L130" s="12" t="s">
        <v>12</v>
      </c>
      <c r="M130" s="12" t="s">
        <v>16</v>
      </c>
      <c r="N130" s="12" t="s">
        <v>12</v>
      </c>
    </row>
    <row r="131" spans="1:14" s="8" customFormat="1" ht="15" customHeight="1" x14ac:dyDescent="0.25">
      <c r="A131" s="9" t="s">
        <v>329</v>
      </c>
      <c r="B131" s="9" t="s">
        <v>330</v>
      </c>
      <c r="C131" s="76" t="s">
        <v>752</v>
      </c>
      <c r="D131" s="76" t="str">
        <f t="shared" si="1"/>
        <v>ND</v>
      </c>
      <c r="E131" s="10">
        <v>2823</v>
      </c>
      <c r="F131" s="61">
        <v>617.42465753424653</v>
      </c>
      <c r="G131" s="10" t="s">
        <v>331</v>
      </c>
      <c r="H131" s="62">
        <v>44012</v>
      </c>
      <c r="I131" s="12" t="s">
        <v>12</v>
      </c>
      <c r="J131" s="12" t="s">
        <v>16</v>
      </c>
      <c r="K131" s="12" t="s">
        <v>12</v>
      </c>
      <c r="L131" s="12" t="s">
        <v>12</v>
      </c>
      <c r="M131" s="12" t="s">
        <v>16</v>
      </c>
      <c r="N131" s="12" t="s">
        <v>12</v>
      </c>
    </row>
    <row r="132" spans="1:14" s="8" customFormat="1" ht="15" customHeight="1" x14ac:dyDescent="0.25">
      <c r="A132" s="9" t="s">
        <v>349</v>
      </c>
      <c r="B132" s="9" t="s">
        <v>350</v>
      </c>
      <c r="C132" s="76" t="s">
        <v>675</v>
      </c>
      <c r="D132" s="76" t="str">
        <f t="shared" ref="D132:D195" si="2">LEFT(G132,2)</f>
        <v>WV</v>
      </c>
      <c r="E132" s="10">
        <v>3948</v>
      </c>
      <c r="F132" s="61">
        <v>664.61911986301368</v>
      </c>
      <c r="G132" s="10" t="s">
        <v>351</v>
      </c>
      <c r="H132" s="62">
        <v>42185</v>
      </c>
      <c r="I132" s="12" t="s">
        <v>12</v>
      </c>
      <c r="J132" s="12" t="s">
        <v>26</v>
      </c>
      <c r="K132" s="12" t="s">
        <v>26</v>
      </c>
      <c r="L132" s="12" t="s">
        <v>26</v>
      </c>
      <c r="M132" s="12" t="s">
        <v>16</v>
      </c>
      <c r="N132" s="12" t="s">
        <v>12</v>
      </c>
    </row>
    <row r="133" spans="1:14" s="8" customFormat="1" ht="15" customHeight="1" x14ac:dyDescent="0.25">
      <c r="A133" s="9" t="s">
        <v>357</v>
      </c>
      <c r="B133" s="9" t="s">
        <v>533</v>
      </c>
      <c r="C133" s="76" t="s">
        <v>710</v>
      </c>
      <c r="D133" s="76" t="str">
        <f t="shared" si="2"/>
        <v>MI</v>
      </c>
      <c r="E133" s="10">
        <v>1733</v>
      </c>
      <c r="F133" s="11">
        <v>1984.6129132420087</v>
      </c>
      <c r="G133" s="10" t="s">
        <v>534</v>
      </c>
      <c r="H133" s="62">
        <v>41913</v>
      </c>
      <c r="I133" s="12" t="s">
        <v>12</v>
      </c>
      <c r="J133" s="12" t="s">
        <v>12</v>
      </c>
      <c r="K133" s="12" t="s">
        <v>26</v>
      </c>
      <c r="L133" s="12" t="s">
        <v>12</v>
      </c>
      <c r="M133" s="12" t="s">
        <v>16</v>
      </c>
      <c r="N133" s="12" t="s">
        <v>12</v>
      </c>
    </row>
    <row r="134" spans="1:14" s="8" customFormat="1" ht="15" customHeight="1" x14ac:dyDescent="0.25">
      <c r="A134" s="9" t="s">
        <v>311</v>
      </c>
      <c r="B134" s="9" t="s">
        <v>312</v>
      </c>
      <c r="C134" s="76" t="s">
        <v>754</v>
      </c>
      <c r="D134" s="76" t="str">
        <f t="shared" si="2"/>
        <v>TX</v>
      </c>
      <c r="E134" s="10">
        <v>6147</v>
      </c>
      <c r="F134" s="61">
        <v>592.78076712328777</v>
      </c>
      <c r="G134" s="10" t="s">
        <v>313</v>
      </c>
      <c r="H134" s="62">
        <v>40210</v>
      </c>
      <c r="I134" s="12" t="s">
        <v>12</v>
      </c>
      <c r="J134" s="12" t="s">
        <v>12</v>
      </c>
      <c r="K134" s="12" t="s">
        <v>12</v>
      </c>
      <c r="L134" s="12" t="s">
        <v>16</v>
      </c>
      <c r="M134" s="12" t="s">
        <v>16</v>
      </c>
      <c r="N134" s="12" t="s">
        <v>12</v>
      </c>
    </row>
    <row r="135" spans="1:14" s="8" customFormat="1" ht="15" customHeight="1" x14ac:dyDescent="0.25">
      <c r="A135" s="9" t="s">
        <v>323</v>
      </c>
      <c r="B135" s="9" t="s">
        <v>393</v>
      </c>
      <c r="C135" s="76" t="s">
        <v>393</v>
      </c>
      <c r="D135" s="76" t="str">
        <f t="shared" si="2"/>
        <v>PA</v>
      </c>
      <c r="E135" s="10">
        <v>3149</v>
      </c>
      <c r="F135" s="61">
        <v>815.73250342465758</v>
      </c>
      <c r="G135" s="10" t="s">
        <v>394</v>
      </c>
      <c r="H135" s="62">
        <v>41305</v>
      </c>
      <c r="I135" s="12" t="s">
        <v>12</v>
      </c>
      <c r="J135" s="12" t="s">
        <v>26</v>
      </c>
      <c r="K135" s="12" t="s">
        <v>26</v>
      </c>
      <c r="L135" s="12" t="s">
        <v>26</v>
      </c>
      <c r="M135" s="12" t="s">
        <v>16</v>
      </c>
      <c r="N135" s="12" t="s">
        <v>16</v>
      </c>
    </row>
    <row r="136" spans="1:14" s="8" customFormat="1" ht="15" customHeight="1" x14ac:dyDescent="0.25">
      <c r="A136" s="60" t="s">
        <v>102</v>
      </c>
      <c r="B136" s="60" t="s">
        <v>103</v>
      </c>
      <c r="C136" s="76" t="s">
        <v>755</v>
      </c>
      <c r="D136" s="76" t="str">
        <f t="shared" si="2"/>
        <v>MO</v>
      </c>
      <c r="E136" s="12">
        <v>2080</v>
      </c>
      <c r="F136" s="61">
        <v>177.56275799086757</v>
      </c>
      <c r="G136" s="12" t="s">
        <v>104</v>
      </c>
      <c r="H136" s="62">
        <v>41724</v>
      </c>
      <c r="I136" s="12" t="s">
        <v>16</v>
      </c>
      <c r="J136" s="12" t="s">
        <v>12</v>
      </c>
      <c r="K136" s="12" t="s">
        <v>12</v>
      </c>
      <c r="L136" s="12" t="s">
        <v>12</v>
      </c>
      <c r="M136" s="12" t="s">
        <v>12</v>
      </c>
      <c r="N136" s="12" t="s">
        <v>12</v>
      </c>
    </row>
    <row r="137" spans="1:14" s="8" customFormat="1" ht="17.25" x14ac:dyDescent="0.25">
      <c r="A137" s="9" t="s">
        <v>281</v>
      </c>
      <c r="B137" s="9" t="s">
        <v>282</v>
      </c>
      <c r="C137" s="76" t="s">
        <v>756</v>
      </c>
      <c r="D137" s="76" t="str">
        <f t="shared" si="2"/>
        <v>MD</v>
      </c>
      <c r="E137" s="10">
        <v>1573</v>
      </c>
      <c r="F137" s="61">
        <v>525.52512671232876</v>
      </c>
      <c r="G137" s="10" t="s">
        <v>283</v>
      </c>
      <c r="H137" s="62">
        <v>41943</v>
      </c>
      <c r="I137" s="12" t="s">
        <v>12</v>
      </c>
      <c r="J137" s="12" t="s">
        <v>26</v>
      </c>
      <c r="K137" s="12" t="s">
        <v>26</v>
      </c>
      <c r="L137" s="12" t="s">
        <v>26</v>
      </c>
      <c r="M137" s="12" t="s">
        <v>16</v>
      </c>
      <c r="N137" s="12" t="s">
        <v>16</v>
      </c>
    </row>
    <row r="138" spans="1:14" s="8" customFormat="1" ht="51.75" x14ac:dyDescent="0.25">
      <c r="A138" s="9" t="s">
        <v>352</v>
      </c>
      <c r="B138" s="9" t="s">
        <v>474</v>
      </c>
      <c r="C138" s="76" t="s">
        <v>709</v>
      </c>
      <c r="D138" s="76" t="str">
        <f t="shared" si="2"/>
        <v>WV</v>
      </c>
      <c r="E138" s="10">
        <v>3954</v>
      </c>
      <c r="F138" s="11">
        <v>1204.8348961187214</v>
      </c>
      <c r="G138" s="63" t="s">
        <v>475</v>
      </c>
      <c r="H138" s="64" t="s">
        <v>476</v>
      </c>
      <c r="I138" s="12" t="s">
        <v>12</v>
      </c>
      <c r="J138" s="12" t="s">
        <v>26</v>
      </c>
      <c r="K138" s="12" t="s">
        <v>16</v>
      </c>
      <c r="L138" s="12" t="s">
        <v>26</v>
      </c>
      <c r="M138" s="12" t="s">
        <v>16</v>
      </c>
      <c r="N138" s="12" t="s">
        <v>12</v>
      </c>
    </row>
    <row r="139" spans="1:14" s="8" customFormat="1" ht="15" customHeight="1" x14ac:dyDescent="0.25">
      <c r="A139" s="9" t="s">
        <v>418</v>
      </c>
      <c r="B139" s="9" t="s">
        <v>419</v>
      </c>
      <c r="C139" s="76" t="s">
        <v>676</v>
      </c>
      <c r="D139" s="76" t="str">
        <f t="shared" si="2"/>
        <v>WV</v>
      </c>
      <c r="E139" s="10">
        <v>6264</v>
      </c>
      <c r="F139" s="61">
        <v>925.91276826484011</v>
      </c>
      <c r="G139" s="10" t="s">
        <v>420</v>
      </c>
      <c r="H139" s="62">
        <v>41455</v>
      </c>
      <c r="I139" s="12" t="s">
        <v>12</v>
      </c>
      <c r="J139" s="12" t="s">
        <v>26</v>
      </c>
      <c r="K139" s="12" t="s">
        <v>26</v>
      </c>
      <c r="L139" s="12" t="s">
        <v>26</v>
      </c>
      <c r="M139" s="12" t="s">
        <v>16</v>
      </c>
      <c r="N139" s="12" t="s">
        <v>12</v>
      </c>
    </row>
    <row r="140" spans="1:14" s="8" customFormat="1" ht="15" customHeight="1" x14ac:dyDescent="0.25">
      <c r="A140" s="60" t="s">
        <v>72</v>
      </c>
      <c r="B140" s="60" t="s">
        <v>73</v>
      </c>
      <c r="C140" s="76" t="s">
        <v>757</v>
      </c>
      <c r="D140" s="76" t="str">
        <f t="shared" si="2"/>
        <v>IA</v>
      </c>
      <c r="E140" s="12">
        <v>1167</v>
      </c>
      <c r="F140" s="61">
        <v>136.27173630136988</v>
      </c>
      <c r="G140" s="12" t="s">
        <v>74</v>
      </c>
      <c r="H140" s="62">
        <v>43159</v>
      </c>
      <c r="I140" s="12" t="s">
        <v>12</v>
      </c>
      <c r="J140" s="12" t="s">
        <v>12</v>
      </c>
      <c r="K140" s="12" t="s">
        <v>12</v>
      </c>
      <c r="L140" s="12" t="s">
        <v>12</v>
      </c>
      <c r="M140" s="12" t="s">
        <v>16</v>
      </c>
      <c r="N140" s="12" t="s">
        <v>12</v>
      </c>
    </row>
    <row r="141" spans="1:14" s="8" customFormat="1" ht="15" customHeight="1" x14ac:dyDescent="0.25">
      <c r="A141" s="9" t="s">
        <v>306</v>
      </c>
      <c r="B141" s="9" t="s">
        <v>307</v>
      </c>
      <c r="C141" s="76" t="s">
        <v>307</v>
      </c>
      <c r="D141" s="76" t="str">
        <f t="shared" si="2"/>
        <v>OK</v>
      </c>
      <c r="E141" s="10">
        <v>2952</v>
      </c>
      <c r="F141" s="61">
        <v>570.66894748858454</v>
      </c>
      <c r="G141" s="10" t="s">
        <v>308</v>
      </c>
      <c r="H141" s="62">
        <v>42460</v>
      </c>
      <c r="I141" s="12" t="s">
        <v>12</v>
      </c>
      <c r="J141" s="12" t="s">
        <v>12</v>
      </c>
      <c r="K141" s="12" t="s">
        <v>12</v>
      </c>
      <c r="L141" s="12" t="s">
        <v>12</v>
      </c>
      <c r="M141" s="12" t="s">
        <v>12</v>
      </c>
      <c r="N141" s="12" t="s">
        <v>12</v>
      </c>
    </row>
    <row r="142" spans="1:14" s="8" customFormat="1" ht="15" customHeight="1" x14ac:dyDescent="0.25">
      <c r="A142" s="9" t="s">
        <v>316</v>
      </c>
      <c r="B142" s="9" t="s">
        <v>317</v>
      </c>
      <c r="C142" s="76" t="s">
        <v>767</v>
      </c>
      <c r="D142" s="76" t="str">
        <f t="shared" si="2"/>
        <v>WY</v>
      </c>
      <c r="E142" s="10">
        <v>4162</v>
      </c>
      <c r="F142" s="61">
        <v>605.89836643835611</v>
      </c>
      <c r="G142" s="10" t="s">
        <v>318</v>
      </c>
      <c r="H142" s="62">
        <v>43312</v>
      </c>
      <c r="I142" s="12" t="s">
        <v>12</v>
      </c>
      <c r="J142" s="12" t="s">
        <v>12</v>
      </c>
      <c r="K142" s="12" t="s">
        <v>12</v>
      </c>
      <c r="L142" s="12" t="s">
        <v>16</v>
      </c>
      <c r="M142" s="12" t="s">
        <v>12</v>
      </c>
      <c r="N142" s="12" t="s">
        <v>12</v>
      </c>
    </row>
    <row r="143" spans="1:14" s="8" customFormat="1" ht="15" customHeight="1" x14ac:dyDescent="0.25">
      <c r="A143" s="60" t="s">
        <v>81</v>
      </c>
      <c r="B143" s="60" t="s">
        <v>82</v>
      </c>
      <c r="C143" s="76" t="s">
        <v>813</v>
      </c>
      <c r="D143" s="76" t="str">
        <f t="shared" si="2"/>
        <v>KS</v>
      </c>
      <c r="E143" s="12">
        <v>6064</v>
      </c>
      <c r="F143" s="61">
        <v>152.85544292237441</v>
      </c>
      <c r="G143" s="12" t="s">
        <v>83</v>
      </c>
      <c r="H143" s="62">
        <v>43190</v>
      </c>
      <c r="I143" s="12" t="s">
        <v>12</v>
      </c>
      <c r="J143" s="12" t="s">
        <v>12</v>
      </c>
      <c r="K143" s="12" t="s">
        <v>12</v>
      </c>
      <c r="L143" s="12" t="s">
        <v>12</v>
      </c>
      <c r="M143" s="12" t="s">
        <v>12</v>
      </c>
      <c r="N143" s="12" t="s">
        <v>12</v>
      </c>
    </row>
    <row r="144" spans="1:14" s="8" customFormat="1" ht="15" customHeight="1" x14ac:dyDescent="0.25">
      <c r="A144" s="9" t="s">
        <v>222</v>
      </c>
      <c r="B144" s="9" t="s">
        <v>436</v>
      </c>
      <c r="C144" s="76" t="s">
        <v>763</v>
      </c>
      <c r="D144" s="76" t="str">
        <f t="shared" si="2"/>
        <v>NE</v>
      </c>
      <c r="E144" s="10">
        <v>6096</v>
      </c>
      <c r="F144" s="11">
        <v>1061.9006267123289</v>
      </c>
      <c r="G144" s="10" t="s">
        <v>437</v>
      </c>
      <c r="H144" s="62">
        <v>44196</v>
      </c>
      <c r="I144" s="12" t="s">
        <v>12</v>
      </c>
      <c r="J144" s="12" t="s">
        <v>16</v>
      </c>
      <c r="K144" s="12" t="s">
        <v>16</v>
      </c>
      <c r="L144" s="12" t="s">
        <v>16</v>
      </c>
      <c r="M144" s="12" t="s">
        <v>12</v>
      </c>
      <c r="N144" s="12" t="s">
        <v>12</v>
      </c>
    </row>
    <row r="145" spans="1:14" s="8" customFormat="1" ht="15" customHeight="1" x14ac:dyDescent="0.25">
      <c r="A145" s="9" t="s">
        <v>381</v>
      </c>
      <c r="B145" s="9" t="s">
        <v>382</v>
      </c>
      <c r="C145" s="76" t="s">
        <v>382</v>
      </c>
      <c r="D145" s="76" t="str">
        <f t="shared" si="2"/>
        <v>MO</v>
      </c>
      <c r="E145" s="10">
        <v>2167</v>
      </c>
      <c r="F145" s="61">
        <v>775.71897831050228</v>
      </c>
      <c r="G145" s="10" t="s">
        <v>383</v>
      </c>
      <c r="H145" s="62">
        <v>42481</v>
      </c>
      <c r="I145" s="12" t="s">
        <v>12</v>
      </c>
      <c r="J145" s="12" t="s">
        <v>12</v>
      </c>
      <c r="K145" s="12" t="s">
        <v>12</v>
      </c>
      <c r="L145" s="12" t="s">
        <v>12</v>
      </c>
      <c r="M145" s="12" t="s">
        <v>12</v>
      </c>
      <c r="N145" s="12" t="s">
        <v>12</v>
      </c>
    </row>
    <row r="146" spans="1:14" s="8" customFormat="1" ht="15" customHeight="1" x14ac:dyDescent="0.25">
      <c r="A146" s="9" t="s">
        <v>303</v>
      </c>
      <c r="B146" s="9" t="s">
        <v>321</v>
      </c>
      <c r="C146" s="76" t="s">
        <v>758</v>
      </c>
      <c r="D146" s="76" t="str">
        <f t="shared" si="2"/>
        <v>IL</v>
      </c>
      <c r="E146" s="10">
        <v>6017</v>
      </c>
      <c r="F146" s="61">
        <v>609.06453652968037</v>
      </c>
      <c r="G146" s="10" t="s">
        <v>322</v>
      </c>
      <c r="H146" s="62">
        <v>44104</v>
      </c>
      <c r="I146" s="12" t="s">
        <v>12</v>
      </c>
      <c r="J146" s="12" t="s">
        <v>12</v>
      </c>
      <c r="K146" s="12" t="s">
        <v>26</v>
      </c>
      <c r="L146" s="12" t="s">
        <v>12</v>
      </c>
      <c r="M146" s="12" t="s">
        <v>12</v>
      </c>
      <c r="N146" s="12" t="s">
        <v>12</v>
      </c>
    </row>
    <row r="147" spans="1:14" s="8" customFormat="1" ht="15" customHeight="1" x14ac:dyDescent="0.25">
      <c r="A147" s="9" t="s">
        <v>222</v>
      </c>
      <c r="B147" s="9" t="s">
        <v>223</v>
      </c>
      <c r="C147" s="76" t="s">
        <v>745</v>
      </c>
      <c r="D147" s="76" t="str">
        <f t="shared" si="2"/>
        <v>NE</v>
      </c>
      <c r="E147" s="10">
        <v>2291</v>
      </c>
      <c r="F147" s="61">
        <v>383.38739269406386</v>
      </c>
      <c r="G147" s="10" t="s">
        <v>224</v>
      </c>
      <c r="H147" s="62">
        <v>44196</v>
      </c>
      <c r="I147" s="12" t="s">
        <v>12</v>
      </c>
      <c r="J147" s="12" t="s">
        <v>16</v>
      </c>
      <c r="K147" s="12" t="s">
        <v>16</v>
      </c>
      <c r="L147" s="12" t="s">
        <v>16</v>
      </c>
      <c r="M147" s="12" t="s">
        <v>12</v>
      </c>
      <c r="N147" s="12" t="s">
        <v>12</v>
      </c>
    </row>
    <row r="148" spans="1:14" s="8" customFormat="1" ht="15" customHeight="1" x14ac:dyDescent="0.25">
      <c r="A148" s="9" t="s">
        <v>156</v>
      </c>
      <c r="B148" s="9" t="s">
        <v>377</v>
      </c>
      <c r="C148" s="76" t="s">
        <v>677</v>
      </c>
      <c r="D148" s="76" t="str">
        <f t="shared" si="2"/>
        <v>OK</v>
      </c>
      <c r="E148" s="10">
        <v>2963</v>
      </c>
      <c r="F148" s="61">
        <v>768.10733561643838</v>
      </c>
      <c r="G148" s="10" t="s">
        <v>378</v>
      </c>
      <c r="H148" s="62">
        <v>44255</v>
      </c>
      <c r="I148" s="12" t="s">
        <v>16</v>
      </c>
      <c r="J148" s="12" t="s">
        <v>12</v>
      </c>
      <c r="K148" s="12" t="s">
        <v>12</v>
      </c>
      <c r="L148" s="12" t="s">
        <v>12</v>
      </c>
      <c r="M148" s="12" t="s">
        <v>12</v>
      </c>
      <c r="N148" s="12" t="s">
        <v>12</v>
      </c>
    </row>
    <row r="149" spans="1:14" s="8" customFormat="1" ht="15" customHeight="1" x14ac:dyDescent="0.25">
      <c r="A149" s="60" t="s">
        <v>211</v>
      </c>
      <c r="B149" s="60" t="s">
        <v>212</v>
      </c>
      <c r="C149" s="76" t="s">
        <v>779</v>
      </c>
      <c r="D149" s="76" t="str">
        <f t="shared" si="2"/>
        <v>FL</v>
      </c>
      <c r="E149" s="12">
        <v>667</v>
      </c>
      <c r="F149" s="61">
        <v>352.74618036529682</v>
      </c>
      <c r="G149" s="12" t="s">
        <v>213</v>
      </c>
      <c r="H149" s="62">
        <v>42863</v>
      </c>
      <c r="I149" s="12" t="s">
        <v>12</v>
      </c>
      <c r="J149" s="12" t="s">
        <v>16</v>
      </c>
      <c r="K149" s="12" t="s">
        <v>26</v>
      </c>
      <c r="L149" s="12" t="s">
        <v>26</v>
      </c>
      <c r="M149" s="12" t="s">
        <v>12</v>
      </c>
      <c r="N149" s="12" t="s">
        <v>12</v>
      </c>
    </row>
    <row r="150" spans="1:14" s="8" customFormat="1" ht="17.25" x14ac:dyDescent="0.25">
      <c r="A150" s="60" t="s">
        <v>17</v>
      </c>
      <c r="B150" s="60" t="s">
        <v>18</v>
      </c>
      <c r="C150" s="76" t="s">
        <v>103</v>
      </c>
      <c r="D150" s="76" t="str">
        <f t="shared" si="2"/>
        <v>CO</v>
      </c>
      <c r="E150" s="12">
        <v>527</v>
      </c>
      <c r="F150" s="61">
        <v>52.810046803652966</v>
      </c>
      <c r="G150" s="12" t="s">
        <v>19</v>
      </c>
      <c r="H150" s="62">
        <v>40847</v>
      </c>
      <c r="I150" s="12" t="s">
        <v>12</v>
      </c>
      <c r="J150" s="12" t="s">
        <v>12</v>
      </c>
      <c r="K150" s="12" t="s">
        <v>12</v>
      </c>
      <c r="L150" s="12" t="s">
        <v>12</v>
      </c>
      <c r="M150" s="12" t="s">
        <v>12</v>
      </c>
      <c r="N150" s="12" t="s">
        <v>12</v>
      </c>
    </row>
    <row r="151" spans="1:14" s="8" customFormat="1" ht="15" customHeight="1" x14ac:dyDescent="0.25">
      <c r="A151" s="9" t="s">
        <v>501</v>
      </c>
      <c r="B151" s="9" t="s">
        <v>502</v>
      </c>
      <c r="C151" s="76" t="s">
        <v>784</v>
      </c>
      <c r="D151" s="76" t="str">
        <f t="shared" si="2"/>
        <v>TX</v>
      </c>
      <c r="E151" s="10">
        <v>6180</v>
      </c>
      <c r="F151" s="11">
        <v>1460.494287671233</v>
      </c>
      <c r="G151" s="10" t="s">
        <v>503</v>
      </c>
      <c r="H151" s="62">
        <v>41760</v>
      </c>
      <c r="I151" s="12" t="s">
        <v>12</v>
      </c>
      <c r="J151" s="12" t="s">
        <v>12</v>
      </c>
      <c r="K151" s="12" t="s">
        <v>12</v>
      </c>
      <c r="L151" s="12" t="s">
        <v>12</v>
      </c>
      <c r="M151" s="12" t="s">
        <v>16</v>
      </c>
      <c r="N151" s="12" t="s">
        <v>12</v>
      </c>
    </row>
    <row r="152" spans="1:14" s="8" customFormat="1" ht="15" customHeight="1" x14ac:dyDescent="0.25">
      <c r="A152" s="60" t="s">
        <v>156</v>
      </c>
      <c r="B152" s="60" t="s">
        <v>157</v>
      </c>
      <c r="C152" s="76" t="s">
        <v>797</v>
      </c>
      <c r="D152" s="76" t="str">
        <f t="shared" si="2"/>
        <v>TX</v>
      </c>
      <c r="E152" s="12">
        <v>127</v>
      </c>
      <c r="F152" s="61">
        <v>261.88723173515979</v>
      </c>
      <c r="G152" s="12" t="s">
        <v>158</v>
      </c>
      <c r="H152" s="62">
        <v>44166</v>
      </c>
      <c r="I152" s="12" t="s">
        <v>12</v>
      </c>
      <c r="J152" s="12" t="s">
        <v>16</v>
      </c>
      <c r="K152" s="12" t="s">
        <v>16</v>
      </c>
      <c r="L152" s="12" t="s">
        <v>16</v>
      </c>
      <c r="M152" s="12" t="s">
        <v>16</v>
      </c>
      <c r="N152" s="12" t="s">
        <v>12</v>
      </c>
    </row>
    <row r="153" spans="1:14" s="8" customFormat="1" ht="15" customHeight="1" x14ac:dyDescent="0.25">
      <c r="A153" s="9" t="s">
        <v>47</v>
      </c>
      <c r="B153" s="9" t="s">
        <v>252</v>
      </c>
      <c r="C153" s="76" t="s">
        <v>764</v>
      </c>
      <c r="D153" s="76" t="str">
        <f t="shared" si="2"/>
        <v>IA</v>
      </c>
      <c r="E153" s="10">
        <v>6254</v>
      </c>
      <c r="F153" s="61">
        <v>472.6888595890411</v>
      </c>
      <c r="G153" s="10" t="s">
        <v>253</v>
      </c>
      <c r="H153" s="62">
        <v>39511</v>
      </c>
      <c r="I153" s="12" t="s">
        <v>12</v>
      </c>
      <c r="J153" s="12" t="s">
        <v>12</v>
      </c>
      <c r="K153" s="12" t="s">
        <v>12</v>
      </c>
      <c r="L153" s="12" t="s">
        <v>12</v>
      </c>
      <c r="M153" s="12" t="s">
        <v>12</v>
      </c>
      <c r="N153" s="12" t="s">
        <v>12</v>
      </c>
    </row>
    <row r="154" spans="1:14" s="8" customFormat="1" ht="15" customHeight="1" x14ac:dyDescent="0.25">
      <c r="A154" s="9" t="s">
        <v>189</v>
      </c>
      <c r="B154" s="9" t="s">
        <v>504</v>
      </c>
      <c r="C154" s="76" t="s">
        <v>789</v>
      </c>
      <c r="D154" s="76" t="str">
        <f t="shared" si="2"/>
        <v>KY</v>
      </c>
      <c r="E154" s="10">
        <v>1378</v>
      </c>
      <c r="F154" s="11">
        <v>1497.7880650684931</v>
      </c>
      <c r="G154" s="10" t="s">
        <v>505</v>
      </c>
      <c r="H154" s="62">
        <v>40117</v>
      </c>
      <c r="I154" s="12" t="s">
        <v>12</v>
      </c>
      <c r="J154" s="12" t="s">
        <v>12</v>
      </c>
      <c r="K154" s="12" t="s">
        <v>12</v>
      </c>
      <c r="L154" s="12" t="s">
        <v>12</v>
      </c>
      <c r="M154" s="12" t="s">
        <v>16</v>
      </c>
      <c r="N154" s="12" t="s">
        <v>12</v>
      </c>
    </row>
    <row r="155" spans="1:14" s="8" customFormat="1" ht="15" customHeight="1" x14ac:dyDescent="0.25">
      <c r="A155" s="9" t="s">
        <v>216</v>
      </c>
      <c r="B155" s="9" t="s">
        <v>296</v>
      </c>
      <c r="C155" s="76" t="s">
        <v>673</v>
      </c>
      <c r="D155" s="76" t="str">
        <f t="shared" si="2"/>
        <v>TX</v>
      </c>
      <c r="E155" s="10">
        <v>7902</v>
      </c>
      <c r="F155" s="61">
        <v>560.86307876712328</v>
      </c>
      <c r="G155" s="10" t="s">
        <v>297</v>
      </c>
      <c r="H155" s="62">
        <v>42461</v>
      </c>
      <c r="I155" s="12" t="s">
        <v>12</v>
      </c>
      <c r="J155" s="12" t="s">
        <v>12</v>
      </c>
      <c r="K155" s="12" t="s">
        <v>12</v>
      </c>
      <c r="L155" s="12" t="s">
        <v>26</v>
      </c>
      <c r="M155" s="12" t="s">
        <v>16</v>
      </c>
      <c r="N155" s="12" t="s">
        <v>12</v>
      </c>
    </row>
    <row r="156" spans="1:14" s="8" customFormat="1" ht="15" customHeight="1" x14ac:dyDescent="0.25">
      <c r="A156" s="60" t="s">
        <v>29</v>
      </c>
      <c r="B156" s="60" t="s">
        <v>30</v>
      </c>
      <c r="C156" s="76" t="s">
        <v>814</v>
      </c>
      <c r="D156" s="76" t="str">
        <f t="shared" si="2"/>
        <v>NE</v>
      </c>
      <c r="E156" s="12">
        <v>59</v>
      </c>
      <c r="F156" s="61">
        <v>69.198554794520547</v>
      </c>
      <c r="G156" s="12" t="s">
        <v>31</v>
      </c>
      <c r="H156" s="62">
        <v>43008</v>
      </c>
      <c r="I156" s="12" t="s">
        <v>12</v>
      </c>
      <c r="J156" s="12" t="s">
        <v>12</v>
      </c>
      <c r="K156" s="12" t="s">
        <v>16</v>
      </c>
      <c r="L156" s="12" t="s">
        <v>12</v>
      </c>
      <c r="M156" s="12" t="s">
        <v>12</v>
      </c>
      <c r="N156" s="12" t="s">
        <v>12</v>
      </c>
    </row>
    <row r="157" spans="1:14" s="8" customFormat="1" ht="15" customHeight="1" x14ac:dyDescent="0.25">
      <c r="A157" s="9" t="s">
        <v>128</v>
      </c>
      <c r="B157" s="9" t="s">
        <v>398</v>
      </c>
      <c r="C157" s="76" t="s">
        <v>768</v>
      </c>
      <c r="D157" s="76" t="str">
        <f t="shared" si="2"/>
        <v>WI</v>
      </c>
      <c r="E157" s="10">
        <v>6170</v>
      </c>
      <c r="F157" s="61">
        <v>837.25728995433781</v>
      </c>
      <c r="G157" s="10" t="s">
        <v>399</v>
      </c>
      <c r="H157" s="62">
        <v>39994</v>
      </c>
      <c r="I157" s="12" t="s">
        <v>12</v>
      </c>
      <c r="J157" s="12" t="s">
        <v>16</v>
      </c>
      <c r="K157" s="12" t="s">
        <v>26</v>
      </c>
      <c r="L157" s="12" t="s">
        <v>12</v>
      </c>
      <c r="M157" s="12" t="s">
        <v>16</v>
      </c>
      <c r="N157" s="12" t="s">
        <v>16</v>
      </c>
    </row>
    <row r="158" spans="1:14" s="8" customFormat="1" ht="17.25" x14ac:dyDescent="0.25">
      <c r="A158" s="9" t="s">
        <v>269</v>
      </c>
      <c r="B158" s="9" t="s">
        <v>270</v>
      </c>
      <c r="C158" s="76" t="s">
        <v>769</v>
      </c>
      <c r="D158" s="76" t="str">
        <f t="shared" si="2"/>
        <v>AR</v>
      </c>
      <c r="E158" s="10">
        <v>56456</v>
      </c>
      <c r="F158" s="61">
        <v>505.13843264840182</v>
      </c>
      <c r="G158" s="10" t="s">
        <v>271</v>
      </c>
      <c r="H158" s="62">
        <v>43220</v>
      </c>
      <c r="I158" s="12" t="s">
        <v>12</v>
      </c>
      <c r="J158" s="12" t="s">
        <v>12</v>
      </c>
      <c r="K158" s="12" t="s">
        <v>12</v>
      </c>
      <c r="L158" s="12" t="s">
        <v>26</v>
      </c>
      <c r="M158" s="12" t="s">
        <v>12</v>
      </c>
      <c r="N158" s="12" t="s">
        <v>12</v>
      </c>
    </row>
    <row r="159" spans="1:14" s="8" customFormat="1" ht="15" customHeight="1" x14ac:dyDescent="0.25">
      <c r="A159" s="60" t="s">
        <v>52</v>
      </c>
      <c r="B159" s="60" t="s">
        <v>53</v>
      </c>
      <c r="C159" s="76" t="s">
        <v>53</v>
      </c>
      <c r="D159" s="76" t="str">
        <f t="shared" si="2"/>
        <v>FL</v>
      </c>
      <c r="E159" s="12">
        <v>7242</v>
      </c>
      <c r="F159" s="61">
        <v>111.16018835616438</v>
      </c>
      <c r="G159" s="12" t="s">
        <v>54</v>
      </c>
      <c r="H159" s="62">
        <v>43554</v>
      </c>
      <c r="I159" s="12" t="s">
        <v>12</v>
      </c>
      <c r="J159" s="12" t="s">
        <v>16</v>
      </c>
      <c r="K159" s="12" t="s">
        <v>12</v>
      </c>
      <c r="L159" s="12" t="s">
        <v>26</v>
      </c>
      <c r="M159" s="12" t="s">
        <v>12</v>
      </c>
      <c r="N159" s="12" t="s">
        <v>12</v>
      </c>
    </row>
    <row r="160" spans="1:14" s="8" customFormat="1" ht="15" customHeight="1" x14ac:dyDescent="0.25">
      <c r="A160" s="9" t="s">
        <v>361</v>
      </c>
      <c r="B160" s="9" t="s">
        <v>362</v>
      </c>
      <c r="C160" s="76" t="s">
        <v>724</v>
      </c>
      <c r="D160" s="76" t="str">
        <f t="shared" si="2"/>
        <v>IL</v>
      </c>
      <c r="E160" s="10">
        <v>879</v>
      </c>
      <c r="F160" s="61">
        <v>695.99195205479452</v>
      </c>
      <c r="G160" s="10" t="s">
        <v>363</v>
      </c>
      <c r="H160" s="62">
        <v>43982</v>
      </c>
      <c r="I160" s="12" t="s">
        <v>12</v>
      </c>
      <c r="J160" s="12" t="s">
        <v>16</v>
      </c>
      <c r="K160" s="12" t="s">
        <v>26</v>
      </c>
      <c r="L160" s="12" t="s">
        <v>16</v>
      </c>
      <c r="M160" s="12" t="s">
        <v>12</v>
      </c>
      <c r="N160" s="12" t="s">
        <v>12</v>
      </c>
    </row>
    <row r="161" spans="1:14" s="8" customFormat="1" ht="15" customHeight="1" x14ac:dyDescent="0.25">
      <c r="A161" s="60" t="s">
        <v>47</v>
      </c>
      <c r="B161" s="60" t="s">
        <v>548</v>
      </c>
      <c r="C161" s="76" t="s">
        <v>731</v>
      </c>
      <c r="D161" s="76" t="str">
        <f t="shared" si="2"/>
        <v>IA</v>
      </c>
      <c r="E161" s="12">
        <v>1073</v>
      </c>
      <c r="F161" s="65">
        <v>467.90694520547942</v>
      </c>
      <c r="G161" s="12" t="s">
        <v>549</v>
      </c>
      <c r="H161" s="62">
        <v>42216</v>
      </c>
      <c r="I161" s="12" t="s">
        <v>16</v>
      </c>
      <c r="J161" s="12" t="s">
        <v>12</v>
      </c>
      <c r="K161" s="12" t="s">
        <v>12</v>
      </c>
      <c r="L161" s="12" t="s">
        <v>12</v>
      </c>
      <c r="M161" s="12" t="s">
        <v>12</v>
      </c>
      <c r="N161" s="12" t="s">
        <v>12</v>
      </c>
    </row>
    <row r="162" spans="1:14" s="8" customFormat="1" ht="15" customHeight="1" x14ac:dyDescent="0.25">
      <c r="A162" s="9" t="s">
        <v>491</v>
      </c>
      <c r="B162" s="9" t="s">
        <v>492</v>
      </c>
      <c r="C162" s="76" t="s">
        <v>694</v>
      </c>
      <c r="D162" s="76" t="str">
        <f t="shared" si="2"/>
        <v>IL</v>
      </c>
      <c r="E162" s="10">
        <v>55856</v>
      </c>
      <c r="F162" s="11">
        <v>1365.5907408675801</v>
      </c>
      <c r="G162" s="10" t="s">
        <v>493</v>
      </c>
      <c r="H162" s="62">
        <v>43555</v>
      </c>
      <c r="I162" s="12" t="s">
        <v>12</v>
      </c>
      <c r="J162" s="12" t="s">
        <v>16</v>
      </c>
      <c r="K162" s="12" t="s">
        <v>26</v>
      </c>
      <c r="L162" s="12" t="s">
        <v>16</v>
      </c>
      <c r="M162" s="12" t="s">
        <v>16</v>
      </c>
      <c r="N162" s="12" t="s">
        <v>12</v>
      </c>
    </row>
    <row r="163" spans="1:14" s="8" customFormat="1" ht="15" customHeight="1" x14ac:dyDescent="0.25">
      <c r="A163" s="60" t="s">
        <v>128</v>
      </c>
      <c r="B163" s="60" t="s">
        <v>129</v>
      </c>
      <c r="C163" s="76" t="s">
        <v>770</v>
      </c>
      <c r="D163" s="76" t="str">
        <f t="shared" si="2"/>
        <v>MI</v>
      </c>
      <c r="E163" s="12">
        <v>1769</v>
      </c>
      <c r="F163" s="61">
        <v>224.91141210045666</v>
      </c>
      <c r="G163" s="12" t="s">
        <v>130</v>
      </c>
      <c r="H163" s="62">
        <v>43009</v>
      </c>
      <c r="I163" s="12" t="s">
        <v>16</v>
      </c>
      <c r="J163" s="12" t="s">
        <v>12</v>
      </c>
      <c r="K163" s="12" t="s">
        <v>12</v>
      </c>
      <c r="L163" s="12" t="s">
        <v>12</v>
      </c>
      <c r="M163" s="12" t="s">
        <v>12</v>
      </c>
      <c r="N163" s="12" t="s">
        <v>12</v>
      </c>
    </row>
    <row r="164" spans="1:14" s="8" customFormat="1" ht="15" customHeight="1" x14ac:dyDescent="0.25">
      <c r="A164" s="60" t="s">
        <v>13</v>
      </c>
      <c r="B164" s="60" t="s">
        <v>14</v>
      </c>
      <c r="C164" s="76" t="s">
        <v>774</v>
      </c>
      <c r="D164" s="76" t="str">
        <f t="shared" si="2"/>
        <v>WI</v>
      </c>
      <c r="E164" s="12">
        <v>4072</v>
      </c>
      <c r="F164" s="61">
        <v>51.365471461187212</v>
      </c>
      <c r="G164" s="12" t="s">
        <v>15</v>
      </c>
      <c r="H164" s="62">
        <v>43281</v>
      </c>
      <c r="I164" s="12" t="s">
        <v>12</v>
      </c>
      <c r="J164" s="12" t="s">
        <v>12</v>
      </c>
      <c r="K164" s="12" t="s">
        <v>16</v>
      </c>
      <c r="L164" s="12" t="s">
        <v>12</v>
      </c>
      <c r="M164" s="12" t="s">
        <v>12</v>
      </c>
      <c r="N164" s="12" t="s">
        <v>12</v>
      </c>
    </row>
    <row r="165" spans="1:14" s="8" customFormat="1" ht="15" customHeight="1" x14ac:dyDescent="0.25">
      <c r="A165" s="60" t="s">
        <v>23</v>
      </c>
      <c r="B165" s="60" t="s">
        <v>24</v>
      </c>
      <c r="C165" s="76" t="s">
        <v>733</v>
      </c>
      <c r="D165" s="76" t="str">
        <f t="shared" si="2"/>
        <v>IN</v>
      </c>
      <c r="E165" s="12">
        <v>1008</v>
      </c>
      <c r="F165" s="61">
        <v>65.626398401826478</v>
      </c>
      <c r="G165" s="12" t="s">
        <v>25</v>
      </c>
      <c r="H165" s="62">
        <v>44104</v>
      </c>
      <c r="I165" s="12" t="s">
        <v>16</v>
      </c>
      <c r="J165" s="12" t="s">
        <v>26</v>
      </c>
      <c r="K165" s="12" t="s">
        <v>16</v>
      </c>
      <c r="L165" s="12" t="s">
        <v>26</v>
      </c>
      <c r="M165" s="12" t="s">
        <v>12</v>
      </c>
      <c r="N165" s="12" t="s">
        <v>12</v>
      </c>
    </row>
    <row r="166" spans="1:14" s="8" customFormat="1" ht="15" customHeight="1" x14ac:dyDescent="0.25">
      <c r="A166" s="9" t="s">
        <v>114</v>
      </c>
      <c r="B166" s="9" t="s">
        <v>359</v>
      </c>
      <c r="C166" s="76" t="s">
        <v>758</v>
      </c>
      <c r="D166" s="76" t="str">
        <f t="shared" si="2"/>
        <v>IN</v>
      </c>
      <c r="E166" s="10">
        <v>6085</v>
      </c>
      <c r="F166" s="61">
        <v>695.56696803652972</v>
      </c>
      <c r="G166" s="10" t="s">
        <v>360</v>
      </c>
      <c r="H166" s="62">
        <v>44104</v>
      </c>
      <c r="I166" s="12" t="s">
        <v>12</v>
      </c>
      <c r="J166" s="12" t="s">
        <v>26</v>
      </c>
      <c r="K166" s="12" t="s">
        <v>16</v>
      </c>
      <c r="L166" s="12" t="s">
        <v>26</v>
      </c>
      <c r="M166" s="12" t="s">
        <v>16</v>
      </c>
      <c r="N166" s="12" t="s">
        <v>16</v>
      </c>
    </row>
    <row r="167" spans="1:14" s="8" customFormat="1" ht="17.25" x14ac:dyDescent="0.25">
      <c r="A167" s="60" t="s">
        <v>159</v>
      </c>
      <c r="B167" s="60" t="s">
        <v>160</v>
      </c>
      <c r="C167" s="76" t="s">
        <v>726</v>
      </c>
      <c r="D167" s="76" t="str">
        <f t="shared" si="2"/>
        <v>LA</v>
      </c>
      <c r="E167" s="12">
        <v>1393</v>
      </c>
      <c r="F167" s="61" t="s">
        <v>161</v>
      </c>
      <c r="G167" s="12" t="s">
        <v>162</v>
      </c>
      <c r="H167" s="62">
        <v>44196</v>
      </c>
      <c r="I167" s="12" t="s">
        <v>12</v>
      </c>
      <c r="J167" s="12" t="s">
        <v>12</v>
      </c>
      <c r="K167" s="12" t="s">
        <v>12</v>
      </c>
      <c r="L167" s="12" t="s">
        <v>12</v>
      </c>
      <c r="M167" s="12" t="s">
        <v>12</v>
      </c>
      <c r="N167" s="12" t="s">
        <v>12</v>
      </c>
    </row>
    <row r="168" spans="1:14" s="8" customFormat="1" ht="15" customHeight="1" x14ac:dyDescent="0.25">
      <c r="A168" s="60" t="s">
        <v>139</v>
      </c>
      <c r="B168" s="9" t="s">
        <v>140</v>
      </c>
      <c r="C168" s="76" t="s">
        <v>815</v>
      </c>
      <c r="D168" s="76" t="str">
        <f t="shared" si="2"/>
        <v>CO</v>
      </c>
      <c r="E168" s="10">
        <v>6761</v>
      </c>
      <c r="F168" s="61">
        <v>241.71522945205481</v>
      </c>
      <c r="G168" s="10" t="s">
        <v>141</v>
      </c>
      <c r="H168" s="62">
        <v>42916</v>
      </c>
      <c r="I168" s="12" t="s">
        <v>12</v>
      </c>
      <c r="J168" s="12" t="s">
        <v>12</v>
      </c>
      <c r="K168" s="12" t="s">
        <v>12</v>
      </c>
      <c r="L168" s="12" t="s">
        <v>12</v>
      </c>
      <c r="M168" s="12" t="s">
        <v>12</v>
      </c>
      <c r="N168" s="12" t="s">
        <v>12</v>
      </c>
    </row>
    <row r="169" spans="1:14" s="8" customFormat="1" ht="15" customHeight="1" x14ac:dyDescent="0.25">
      <c r="A169" s="9" t="s">
        <v>550</v>
      </c>
      <c r="B169" s="9" t="s">
        <v>551</v>
      </c>
      <c r="C169" s="76" t="s">
        <v>808</v>
      </c>
      <c r="D169" s="76" t="str">
        <f t="shared" si="2"/>
        <v>MS</v>
      </c>
      <c r="E169" s="10">
        <v>55076</v>
      </c>
      <c r="F169" s="65">
        <v>2641.3039668949773</v>
      </c>
      <c r="G169" s="10" t="s">
        <v>552</v>
      </c>
      <c r="H169" s="62">
        <v>42735</v>
      </c>
      <c r="I169" s="12" t="s">
        <v>12</v>
      </c>
      <c r="J169" s="12" t="s">
        <v>12</v>
      </c>
      <c r="K169" s="12" t="s">
        <v>12</v>
      </c>
      <c r="L169" s="12" t="s">
        <v>16</v>
      </c>
      <c r="M169" s="12" t="s">
        <v>12</v>
      </c>
      <c r="N169" s="12" t="s">
        <v>12</v>
      </c>
    </row>
    <row r="170" spans="1:14" s="8" customFormat="1" ht="15" customHeight="1" x14ac:dyDescent="0.25">
      <c r="A170" s="60" t="s">
        <v>357</v>
      </c>
      <c r="B170" s="60" t="s">
        <v>553</v>
      </c>
      <c r="C170" s="76" t="s">
        <v>711</v>
      </c>
      <c r="D170" s="76" t="str">
        <f t="shared" si="2"/>
        <v>MI</v>
      </c>
      <c r="E170" s="12">
        <v>1740</v>
      </c>
      <c r="F170" s="65">
        <v>1697.3932682648401</v>
      </c>
      <c r="G170" s="12" t="s">
        <v>554</v>
      </c>
      <c r="H170" s="62">
        <v>41183</v>
      </c>
      <c r="I170" s="12" t="s">
        <v>16</v>
      </c>
      <c r="J170" s="12" t="s">
        <v>12</v>
      </c>
      <c r="K170" s="12" t="s">
        <v>12</v>
      </c>
      <c r="L170" s="12" t="s">
        <v>12</v>
      </c>
      <c r="M170" s="12" t="s">
        <v>12</v>
      </c>
      <c r="N170" s="12" t="s">
        <v>12</v>
      </c>
    </row>
    <row r="171" spans="1:14" s="8" customFormat="1" ht="15" customHeight="1" x14ac:dyDescent="0.25">
      <c r="A171" s="9" t="s">
        <v>508</v>
      </c>
      <c r="B171" s="9" t="s">
        <v>509</v>
      </c>
      <c r="C171" s="76" t="s">
        <v>668</v>
      </c>
      <c r="D171" s="76" t="str">
        <f t="shared" si="2"/>
        <v>IN</v>
      </c>
      <c r="E171" s="10">
        <v>6166</v>
      </c>
      <c r="F171" s="11">
        <v>1512.3612465753424</v>
      </c>
      <c r="G171" s="10" t="s">
        <v>510</v>
      </c>
      <c r="H171" s="62">
        <v>44165</v>
      </c>
      <c r="I171" s="12" t="s">
        <v>12</v>
      </c>
      <c r="J171" s="12" t="s">
        <v>26</v>
      </c>
      <c r="K171" s="12" t="s">
        <v>16</v>
      </c>
      <c r="L171" s="12" t="s">
        <v>26</v>
      </c>
      <c r="M171" s="12" t="s">
        <v>12</v>
      </c>
      <c r="N171" s="12" t="s">
        <v>12</v>
      </c>
    </row>
    <row r="172" spans="1:14" s="8" customFormat="1" ht="17.25" x14ac:dyDescent="0.25">
      <c r="A172" s="9" t="s">
        <v>105</v>
      </c>
      <c r="B172" s="9" t="s">
        <v>314</v>
      </c>
      <c r="C172" s="76" t="s">
        <v>720</v>
      </c>
      <c r="D172" s="76" t="str">
        <f t="shared" si="2"/>
        <v>NC</v>
      </c>
      <c r="E172" s="10">
        <v>2712</v>
      </c>
      <c r="F172" s="61">
        <v>602.83483105022833</v>
      </c>
      <c r="G172" s="10" t="s">
        <v>315</v>
      </c>
      <c r="H172" s="62">
        <v>40999</v>
      </c>
      <c r="I172" s="12" t="s">
        <v>12</v>
      </c>
      <c r="J172" s="12" t="s">
        <v>26</v>
      </c>
      <c r="K172" s="12" t="s">
        <v>12</v>
      </c>
      <c r="L172" s="12" t="s">
        <v>12</v>
      </c>
      <c r="M172" s="12" t="s">
        <v>16</v>
      </c>
      <c r="N172" s="12" t="s">
        <v>12</v>
      </c>
    </row>
    <row r="173" spans="1:14" s="8" customFormat="1" ht="15" customHeight="1" x14ac:dyDescent="0.25">
      <c r="A173" s="9" t="s">
        <v>163</v>
      </c>
      <c r="B173" s="9" t="s">
        <v>412</v>
      </c>
      <c r="C173" s="76" t="s">
        <v>666</v>
      </c>
      <c r="D173" s="76" t="str">
        <f t="shared" si="2"/>
        <v>MO</v>
      </c>
      <c r="E173" s="10">
        <v>6155</v>
      </c>
      <c r="F173" s="61">
        <v>904.49054566210043</v>
      </c>
      <c r="G173" s="10" t="s">
        <v>413</v>
      </c>
      <c r="H173" s="62">
        <v>40086</v>
      </c>
      <c r="I173" s="12" t="s">
        <v>12</v>
      </c>
      <c r="J173" s="12" t="s">
        <v>12</v>
      </c>
      <c r="K173" s="12" t="s">
        <v>12</v>
      </c>
      <c r="L173" s="12" t="s">
        <v>12</v>
      </c>
      <c r="M173" s="12" t="s">
        <v>12</v>
      </c>
      <c r="N173" s="12" t="s">
        <v>12</v>
      </c>
    </row>
    <row r="174" spans="1:14" s="8" customFormat="1" ht="15" customHeight="1" x14ac:dyDescent="0.25">
      <c r="A174" s="9" t="s">
        <v>466</v>
      </c>
      <c r="B174" s="9" t="s">
        <v>467</v>
      </c>
      <c r="C174" s="76" t="s">
        <v>467</v>
      </c>
      <c r="D174" s="76" t="str">
        <f t="shared" si="2"/>
        <v>NM</v>
      </c>
      <c r="E174" s="10">
        <v>2451</v>
      </c>
      <c r="F174" s="11">
        <v>1151.8163378995432</v>
      </c>
      <c r="G174" s="10" t="s">
        <v>468</v>
      </c>
      <c r="H174" s="62">
        <v>42460</v>
      </c>
      <c r="I174" s="12" t="s">
        <v>12</v>
      </c>
      <c r="J174" s="12" t="s">
        <v>12</v>
      </c>
      <c r="K174" s="12" t="s">
        <v>12</v>
      </c>
      <c r="L174" s="12" t="s">
        <v>16</v>
      </c>
      <c r="M174" s="12" t="s">
        <v>16</v>
      </c>
      <c r="N174" s="12" t="s">
        <v>12</v>
      </c>
    </row>
    <row r="175" spans="1:14" s="8" customFormat="1" ht="15" customHeight="1" x14ac:dyDescent="0.25">
      <c r="A175" s="60" t="s">
        <v>178</v>
      </c>
      <c r="B175" s="60" t="s">
        <v>179</v>
      </c>
      <c r="C175" s="76" t="s">
        <v>816</v>
      </c>
      <c r="D175" s="76" t="str">
        <f t="shared" si="2"/>
        <v>TX</v>
      </c>
      <c r="E175" s="12">
        <v>6183</v>
      </c>
      <c r="F175" s="61">
        <v>279.01832191780824</v>
      </c>
      <c r="G175" s="12" t="s">
        <v>180</v>
      </c>
      <c r="H175" s="62">
        <v>43952</v>
      </c>
      <c r="I175" s="12" t="s">
        <v>12</v>
      </c>
      <c r="J175" s="12" t="s">
        <v>12</v>
      </c>
      <c r="K175" s="12" t="s">
        <v>12</v>
      </c>
      <c r="L175" s="12" t="s">
        <v>12</v>
      </c>
      <c r="M175" s="12" t="s">
        <v>16</v>
      </c>
      <c r="N175" s="12" t="s">
        <v>12</v>
      </c>
    </row>
    <row r="176" spans="1:14" s="8" customFormat="1" ht="15" customHeight="1" x14ac:dyDescent="0.25">
      <c r="A176" s="9" t="s">
        <v>237</v>
      </c>
      <c r="B176" s="9" t="s">
        <v>238</v>
      </c>
      <c r="C176" s="76" t="s">
        <v>775</v>
      </c>
      <c r="D176" s="76" t="str">
        <f t="shared" si="2"/>
        <v>TX</v>
      </c>
      <c r="E176" s="10">
        <v>56611</v>
      </c>
      <c r="F176" s="61">
        <v>424.48227968036531</v>
      </c>
      <c r="G176" s="10" t="s">
        <v>239</v>
      </c>
      <c r="H176" s="62">
        <v>41974</v>
      </c>
      <c r="I176" s="12" t="s">
        <v>12</v>
      </c>
      <c r="J176" s="12" t="s">
        <v>12</v>
      </c>
      <c r="K176" s="12" t="s">
        <v>12</v>
      </c>
      <c r="L176" s="12" t="s">
        <v>12</v>
      </c>
      <c r="M176" s="12" t="s">
        <v>12</v>
      </c>
      <c r="N176" s="12" t="s">
        <v>12</v>
      </c>
    </row>
    <row r="177" spans="1:14" s="8" customFormat="1" ht="15" customHeight="1" x14ac:dyDescent="0.25">
      <c r="A177" s="9" t="s">
        <v>78</v>
      </c>
      <c r="B177" s="9" t="s">
        <v>535</v>
      </c>
      <c r="C177" s="76" t="s">
        <v>710</v>
      </c>
      <c r="D177" s="76" t="str">
        <f t="shared" si="2"/>
        <v>GA</v>
      </c>
      <c r="E177" s="10">
        <v>6257</v>
      </c>
      <c r="F177" s="11">
        <v>2140.4511415525112</v>
      </c>
      <c r="G177" s="10" t="s">
        <v>536</v>
      </c>
      <c r="H177" s="62">
        <v>39051</v>
      </c>
      <c r="I177" s="12" t="s">
        <v>12</v>
      </c>
      <c r="J177" s="12" t="s">
        <v>12</v>
      </c>
      <c r="K177" s="12" t="s">
        <v>12</v>
      </c>
      <c r="L177" s="12" t="s">
        <v>12</v>
      </c>
      <c r="M177" s="12" t="s">
        <v>16</v>
      </c>
      <c r="N177" s="12" t="s">
        <v>12</v>
      </c>
    </row>
    <row r="178" spans="1:14" s="8" customFormat="1" ht="17.25" x14ac:dyDescent="0.25">
      <c r="A178" s="9" t="s">
        <v>425</v>
      </c>
      <c r="B178" s="9" t="s">
        <v>426</v>
      </c>
      <c r="C178" s="76" t="s">
        <v>669</v>
      </c>
      <c r="D178" s="76" t="str">
        <f t="shared" si="2"/>
        <v>FL</v>
      </c>
      <c r="E178" s="10">
        <v>136</v>
      </c>
      <c r="F178" s="61">
        <v>948.79405821917794</v>
      </c>
      <c r="G178" s="10" t="s">
        <v>427</v>
      </c>
      <c r="H178" s="62">
        <v>42975</v>
      </c>
      <c r="I178" s="12" t="s">
        <v>12</v>
      </c>
      <c r="J178" s="12" t="s">
        <v>16</v>
      </c>
      <c r="K178" s="12" t="s">
        <v>16</v>
      </c>
      <c r="L178" s="12" t="s">
        <v>26</v>
      </c>
      <c r="M178" s="12" t="s">
        <v>16</v>
      </c>
      <c r="N178" s="12" t="s">
        <v>16</v>
      </c>
    </row>
    <row r="179" spans="1:14" s="8" customFormat="1" ht="15" customHeight="1" x14ac:dyDescent="0.25">
      <c r="A179" s="60" t="s">
        <v>555</v>
      </c>
      <c r="B179" s="60" t="s">
        <v>556</v>
      </c>
      <c r="C179" s="76" t="s">
        <v>701</v>
      </c>
      <c r="D179" s="76" t="str">
        <f t="shared" si="2"/>
        <v>PA</v>
      </c>
      <c r="E179" s="12">
        <v>3130</v>
      </c>
      <c r="F179" s="65">
        <v>1504.3751175799086</v>
      </c>
      <c r="G179" s="12" t="s">
        <v>557</v>
      </c>
      <c r="H179" s="62">
        <v>42203</v>
      </c>
      <c r="I179" s="12" t="s">
        <v>12</v>
      </c>
      <c r="J179" s="12" t="s">
        <v>12</v>
      </c>
      <c r="K179" s="12" t="s">
        <v>12</v>
      </c>
      <c r="L179" s="12" t="s">
        <v>12</v>
      </c>
      <c r="M179" s="12" t="s">
        <v>12</v>
      </c>
      <c r="N179" s="12" t="s">
        <v>12</v>
      </c>
    </row>
    <row r="180" spans="1:14" s="8" customFormat="1" ht="15" customHeight="1" x14ac:dyDescent="0.25">
      <c r="A180" s="60" t="s">
        <v>558</v>
      </c>
      <c r="B180" s="9" t="s">
        <v>648</v>
      </c>
      <c r="C180" s="76" t="s">
        <v>662</v>
      </c>
      <c r="D180" s="76" t="str">
        <f t="shared" si="2"/>
        <v>OK</v>
      </c>
      <c r="E180" s="10">
        <v>10671</v>
      </c>
      <c r="F180" s="65">
        <v>1228.7131792237442</v>
      </c>
      <c r="G180" s="10" t="s">
        <v>559</v>
      </c>
      <c r="H180" s="62">
        <v>42429</v>
      </c>
      <c r="I180" s="12" t="s">
        <v>12</v>
      </c>
      <c r="J180" s="12" t="s">
        <v>12</v>
      </c>
      <c r="K180" s="12" t="s">
        <v>12</v>
      </c>
      <c r="L180" s="12" t="s">
        <v>12</v>
      </c>
      <c r="M180" s="12" t="s">
        <v>12</v>
      </c>
      <c r="N180" s="12" t="s">
        <v>12</v>
      </c>
    </row>
    <row r="181" spans="1:14" s="8" customFormat="1" ht="15" customHeight="1" x14ac:dyDescent="0.25">
      <c r="A181" s="9" t="s">
        <v>189</v>
      </c>
      <c r="B181" s="9" t="s">
        <v>379</v>
      </c>
      <c r="C181" s="76" t="s">
        <v>790</v>
      </c>
      <c r="D181" s="76" t="str">
        <f t="shared" si="2"/>
        <v>KY</v>
      </c>
      <c r="E181" s="10">
        <v>1379</v>
      </c>
      <c r="F181" s="61">
        <v>771.26604794520551</v>
      </c>
      <c r="G181" s="10" t="s">
        <v>380</v>
      </c>
      <c r="H181" s="62">
        <v>40421</v>
      </c>
      <c r="I181" s="12" t="s">
        <v>12</v>
      </c>
      <c r="J181" s="12" t="s">
        <v>12</v>
      </c>
      <c r="K181" s="12" t="s">
        <v>12</v>
      </c>
      <c r="L181" s="12" t="s">
        <v>12</v>
      </c>
      <c r="M181" s="12" t="s">
        <v>12</v>
      </c>
      <c r="N181" s="12" t="s">
        <v>12</v>
      </c>
    </row>
    <row r="182" spans="1:14" s="8" customFormat="1" ht="15" customHeight="1" x14ac:dyDescent="0.25">
      <c r="A182" s="60" t="s">
        <v>55</v>
      </c>
      <c r="B182" s="60" t="s">
        <v>56</v>
      </c>
      <c r="C182" s="76" t="s">
        <v>817</v>
      </c>
      <c r="D182" s="76" t="str">
        <f t="shared" si="2"/>
        <v>NE</v>
      </c>
      <c r="E182" s="12">
        <v>2277</v>
      </c>
      <c r="F182" s="61">
        <v>123.91956735159816</v>
      </c>
      <c r="G182" s="12" t="s">
        <v>57</v>
      </c>
      <c r="H182" s="62">
        <v>42643</v>
      </c>
      <c r="I182" s="12" t="s">
        <v>12</v>
      </c>
      <c r="J182" s="12" t="s">
        <v>12</v>
      </c>
      <c r="K182" s="12" t="s">
        <v>16</v>
      </c>
      <c r="L182" s="12" t="s">
        <v>16</v>
      </c>
      <c r="M182" s="12" t="s">
        <v>12</v>
      </c>
      <c r="N182" s="12" t="s">
        <v>12</v>
      </c>
    </row>
    <row r="183" spans="1:14" s="8" customFormat="1" ht="15" customHeight="1" x14ac:dyDescent="0.25">
      <c r="A183" s="9" t="s">
        <v>219</v>
      </c>
      <c r="B183" s="9" t="s">
        <v>506</v>
      </c>
      <c r="C183" s="76" t="s">
        <v>796</v>
      </c>
      <c r="D183" s="76" t="str">
        <f t="shared" si="2"/>
        <v>MN</v>
      </c>
      <c r="E183" s="10">
        <v>6090</v>
      </c>
      <c r="F183" s="11">
        <v>1501.8932499999999</v>
      </c>
      <c r="G183" s="10" t="s">
        <v>507</v>
      </c>
      <c r="H183" s="62">
        <v>41851</v>
      </c>
      <c r="I183" s="12" t="s">
        <v>12</v>
      </c>
      <c r="J183" s="12" t="s">
        <v>12</v>
      </c>
      <c r="K183" s="12" t="s">
        <v>12</v>
      </c>
      <c r="L183" s="12" t="s">
        <v>12</v>
      </c>
      <c r="M183" s="12" t="s">
        <v>16</v>
      </c>
      <c r="N183" s="12" t="s">
        <v>12</v>
      </c>
    </row>
    <row r="184" spans="1:14" s="8" customFormat="1" ht="15" customHeight="1" x14ac:dyDescent="0.25">
      <c r="A184" s="60" t="s">
        <v>102</v>
      </c>
      <c r="B184" s="9" t="s">
        <v>145</v>
      </c>
      <c r="C184" s="76" t="s">
        <v>734</v>
      </c>
      <c r="D184" s="76" t="str">
        <f t="shared" si="2"/>
        <v>MO</v>
      </c>
      <c r="E184" s="10">
        <v>2094</v>
      </c>
      <c r="F184" s="61">
        <v>245.57244292237445</v>
      </c>
      <c r="G184" s="10" t="s">
        <v>146</v>
      </c>
      <c r="H184" s="62">
        <v>38658</v>
      </c>
      <c r="I184" s="12" t="s">
        <v>12</v>
      </c>
      <c r="J184" s="12" t="s">
        <v>12</v>
      </c>
      <c r="K184" s="12" t="s">
        <v>12</v>
      </c>
      <c r="L184" s="12" t="s">
        <v>12</v>
      </c>
      <c r="M184" s="12" t="s">
        <v>12</v>
      </c>
      <c r="N184" s="12" t="s">
        <v>12</v>
      </c>
    </row>
    <row r="185" spans="1:14" s="8" customFormat="1" ht="15" customHeight="1" x14ac:dyDescent="0.25">
      <c r="A185" s="60" t="s">
        <v>84</v>
      </c>
      <c r="B185" s="60" t="s">
        <v>85</v>
      </c>
      <c r="C185" s="76" t="s">
        <v>776</v>
      </c>
      <c r="D185" s="76" t="str">
        <f t="shared" si="2"/>
        <v>MO</v>
      </c>
      <c r="E185" s="12">
        <v>6768</v>
      </c>
      <c r="F185" s="61">
        <v>163.18392694063925</v>
      </c>
      <c r="G185" s="12" t="s">
        <v>86</v>
      </c>
      <c r="H185" s="62">
        <v>43100</v>
      </c>
      <c r="I185" s="12" t="s">
        <v>12</v>
      </c>
      <c r="J185" s="12" t="s">
        <v>26</v>
      </c>
      <c r="K185" s="12" t="s">
        <v>12</v>
      </c>
      <c r="L185" s="12" t="s">
        <v>26</v>
      </c>
      <c r="M185" s="12" t="s">
        <v>12</v>
      </c>
      <c r="N185" s="12" t="s">
        <v>12</v>
      </c>
    </row>
    <row r="186" spans="1:14" s="8" customFormat="1" ht="15" customHeight="1" x14ac:dyDescent="0.25">
      <c r="A186" s="9" t="s">
        <v>163</v>
      </c>
      <c r="B186" s="9" t="s">
        <v>294</v>
      </c>
      <c r="C186" s="76" t="s">
        <v>667</v>
      </c>
      <c r="D186" s="76" t="str">
        <f t="shared" si="2"/>
        <v>MO</v>
      </c>
      <c r="E186" s="10">
        <v>2107</v>
      </c>
      <c r="F186" s="61">
        <v>556.66967237442918</v>
      </c>
      <c r="G186" s="10" t="s">
        <v>295</v>
      </c>
      <c r="H186" s="62">
        <v>39918</v>
      </c>
      <c r="I186" s="12" t="s">
        <v>12</v>
      </c>
      <c r="J186" s="12" t="s">
        <v>12</v>
      </c>
      <c r="K186" s="12" t="s">
        <v>12</v>
      </c>
      <c r="L186" s="12" t="s">
        <v>12</v>
      </c>
      <c r="M186" s="12" t="s">
        <v>16</v>
      </c>
      <c r="N186" s="12" t="s">
        <v>12</v>
      </c>
    </row>
    <row r="187" spans="1:14" s="8" customFormat="1" ht="17.25" x14ac:dyDescent="0.25">
      <c r="A187" s="60" t="s">
        <v>35</v>
      </c>
      <c r="B187" s="60" t="s">
        <v>36</v>
      </c>
      <c r="C187" s="76" t="s">
        <v>777</v>
      </c>
      <c r="D187" s="76" t="str">
        <f t="shared" si="2"/>
        <v>NY</v>
      </c>
      <c r="E187" s="12">
        <v>6082</v>
      </c>
      <c r="F187" s="61">
        <v>75.378546803652966</v>
      </c>
      <c r="G187" s="12" t="s">
        <v>37</v>
      </c>
      <c r="H187" s="62">
        <v>41639</v>
      </c>
      <c r="I187" s="12" t="s">
        <v>12</v>
      </c>
      <c r="J187" s="12" t="s">
        <v>16</v>
      </c>
      <c r="K187" s="12" t="s">
        <v>16</v>
      </c>
      <c r="L187" s="12" t="s">
        <v>12</v>
      </c>
      <c r="M187" s="12" t="s">
        <v>16</v>
      </c>
      <c r="N187" s="12" t="s">
        <v>12</v>
      </c>
    </row>
    <row r="188" spans="1:14" s="8" customFormat="1" ht="15" customHeight="1" x14ac:dyDescent="0.25">
      <c r="A188" s="9" t="s">
        <v>306</v>
      </c>
      <c r="B188" s="9" t="s">
        <v>355</v>
      </c>
      <c r="C188" s="76" t="s">
        <v>762</v>
      </c>
      <c r="D188" s="76" t="str">
        <f t="shared" si="2"/>
        <v>OK</v>
      </c>
      <c r="E188" s="10">
        <v>6095</v>
      </c>
      <c r="F188" s="61">
        <v>677.61850456621005</v>
      </c>
      <c r="G188" s="10" t="s">
        <v>356</v>
      </c>
      <c r="H188" s="62">
        <v>43312</v>
      </c>
      <c r="I188" s="12" t="s">
        <v>12</v>
      </c>
      <c r="J188" s="12" t="s">
        <v>12</v>
      </c>
      <c r="K188" s="12" t="s">
        <v>12</v>
      </c>
      <c r="L188" s="12" t="s">
        <v>12</v>
      </c>
      <c r="M188" s="12" t="s">
        <v>12</v>
      </c>
      <c r="N188" s="12" t="s">
        <v>12</v>
      </c>
    </row>
    <row r="189" spans="1:14" s="8" customFormat="1" ht="17.25" x14ac:dyDescent="0.25">
      <c r="A189" s="9" t="s">
        <v>128</v>
      </c>
      <c r="B189" s="9" t="s">
        <v>513</v>
      </c>
      <c r="C189" s="76" t="s">
        <v>761</v>
      </c>
      <c r="D189" s="76" t="str">
        <f t="shared" si="2"/>
        <v>WI</v>
      </c>
      <c r="E189" s="10" t="s">
        <v>514</v>
      </c>
      <c r="F189" s="11">
        <v>1521.6990456621006</v>
      </c>
      <c r="G189" s="10" t="s">
        <v>515</v>
      </c>
      <c r="H189" s="62">
        <v>40266</v>
      </c>
      <c r="I189" s="12" t="s">
        <v>12</v>
      </c>
      <c r="J189" s="12" t="s">
        <v>12</v>
      </c>
      <c r="K189" s="12" t="s">
        <v>16</v>
      </c>
      <c r="L189" s="12" t="s">
        <v>12</v>
      </c>
      <c r="M189" s="12" t="s">
        <v>16</v>
      </c>
      <c r="N189" s="12" t="s">
        <v>12</v>
      </c>
    </row>
    <row r="190" spans="1:14" s="8" customFormat="1" ht="15" customHeight="1" x14ac:dyDescent="0.25">
      <c r="A190" s="9" t="s">
        <v>357</v>
      </c>
      <c r="B190" s="9" t="s">
        <v>818</v>
      </c>
      <c r="C190" s="76" t="s">
        <v>800</v>
      </c>
      <c r="D190" s="76" t="str">
        <f t="shared" si="2"/>
        <v>MI</v>
      </c>
      <c r="E190" s="10">
        <v>1743</v>
      </c>
      <c r="F190" s="61">
        <v>690.25202853881274</v>
      </c>
      <c r="G190" s="10" t="s">
        <v>358</v>
      </c>
      <c r="H190" s="62">
        <v>43374</v>
      </c>
      <c r="I190" s="12" t="s">
        <v>16</v>
      </c>
      <c r="J190" s="12" t="s">
        <v>12</v>
      </c>
      <c r="K190" s="12" t="s">
        <v>16</v>
      </c>
      <c r="L190" s="12" t="s">
        <v>12</v>
      </c>
      <c r="M190" s="12" t="s">
        <v>12</v>
      </c>
      <c r="N190" s="12" t="s">
        <v>12</v>
      </c>
    </row>
    <row r="191" spans="1:14" s="8" customFormat="1" ht="15" customHeight="1" x14ac:dyDescent="0.25">
      <c r="A191" s="60" t="s">
        <v>560</v>
      </c>
      <c r="B191" s="60" t="s">
        <v>561</v>
      </c>
      <c r="C191" s="76" t="s">
        <v>681</v>
      </c>
      <c r="D191" s="76" t="str">
        <f t="shared" si="2"/>
        <v>ND</v>
      </c>
      <c r="E191" s="12">
        <v>2824</v>
      </c>
      <c r="F191" s="65">
        <v>800.75492123287677</v>
      </c>
      <c r="G191" s="12" t="s">
        <v>562</v>
      </c>
      <c r="H191" s="62">
        <v>42735</v>
      </c>
      <c r="I191" s="12" t="s">
        <v>12</v>
      </c>
      <c r="J191" s="12" t="s">
        <v>16</v>
      </c>
      <c r="K191" s="12" t="s">
        <v>16</v>
      </c>
      <c r="L191" s="12" t="s">
        <v>16</v>
      </c>
      <c r="M191" s="12" t="s">
        <v>12</v>
      </c>
      <c r="N191" s="12" t="s">
        <v>12</v>
      </c>
    </row>
    <row r="192" spans="1:14" s="8" customFormat="1" ht="15" customHeight="1" x14ac:dyDescent="0.25">
      <c r="A192" s="9" t="s">
        <v>284</v>
      </c>
      <c r="B192" s="9" t="s">
        <v>285</v>
      </c>
      <c r="C192" s="76" t="s">
        <v>819</v>
      </c>
      <c r="D192" s="76" t="str">
        <f t="shared" si="2"/>
        <v>FL</v>
      </c>
      <c r="E192" s="10">
        <v>564</v>
      </c>
      <c r="F192" s="61">
        <v>525.76827168949774</v>
      </c>
      <c r="G192" s="10" t="s">
        <v>286</v>
      </c>
      <c r="H192" s="62">
        <v>42544</v>
      </c>
      <c r="I192" s="12" t="s">
        <v>12</v>
      </c>
      <c r="J192" s="12" t="s">
        <v>12</v>
      </c>
      <c r="K192" s="12" t="s">
        <v>12</v>
      </c>
      <c r="L192" s="12" t="s">
        <v>16</v>
      </c>
      <c r="M192" s="12" t="s">
        <v>16</v>
      </c>
      <c r="N192" s="12" t="s">
        <v>12</v>
      </c>
    </row>
    <row r="193" spans="1:14" s="8" customFormat="1" ht="15" customHeight="1" x14ac:dyDescent="0.25">
      <c r="A193" s="60" t="s">
        <v>61</v>
      </c>
      <c r="B193" s="60" t="s">
        <v>62</v>
      </c>
      <c r="C193" s="76" t="s">
        <v>780</v>
      </c>
      <c r="D193" s="76" t="str">
        <f t="shared" si="2"/>
        <v>MN</v>
      </c>
      <c r="E193" s="12">
        <v>10075</v>
      </c>
      <c r="F193" s="61">
        <v>130.32960273972603</v>
      </c>
      <c r="G193" s="12" t="s">
        <v>63</v>
      </c>
      <c r="H193" s="62">
        <v>40512</v>
      </c>
      <c r="I193" s="12" t="s">
        <v>16</v>
      </c>
      <c r="J193" s="12" t="s">
        <v>12</v>
      </c>
      <c r="K193" s="12" t="s">
        <v>26</v>
      </c>
      <c r="L193" s="12" t="s">
        <v>12</v>
      </c>
      <c r="M193" s="12" t="s">
        <v>12</v>
      </c>
      <c r="N193" s="12" t="s">
        <v>12</v>
      </c>
    </row>
    <row r="194" spans="1:14" s="8" customFormat="1" ht="15" customHeight="1" x14ac:dyDescent="0.25">
      <c r="A194" s="60" t="s">
        <v>64</v>
      </c>
      <c r="B194" s="60" t="s">
        <v>65</v>
      </c>
      <c r="C194" s="76" t="s">
        <v>379</v>
      </c>
      <c r="D194" s="76" t="str">
        <f t="shared" si="2"/>
        <v>KS</v>
      </c>
      <c r="E194" s="12">
        <v>1252</v>
      </c>
      <c r="F194" s="61">
        <v>130.52269406392693</v>
      </c>
      <c r="G194" s="12" t="s">
        <v>66</v>
      </c>
      <c r="H194" s="62">
        <v>42947</v>
      </c>
      <c r="I194" s="12" t="s">
        <v>12</v>
      </c>
      <c r="J194" s="12" t="s">
        <v>12</v>
      </c>
      <c r="K194" s="12" t="s">
        <v>12</v>
      </c>
      <c r="L194" s="12" t="s">
        <v>12</v>
      </c>
      <c r="M194" s="12" t="s">
        <v>12</v>
      </c>
      <c r="N194" s="12" t="s">
        <v>12</v>
      </c>
    </row>
    <row r="195" spans="1:14" s="8" customFormat="1" ht="15" customHeight="1" x14ac:dyDescent="0.25">
      <c r="A195" s="9" t="s">
        <v>326</v>
      </c>
      <c r="B195" s="9" t="s">
        <v>327</v>
      </c>
      <c r="C195" s="76" t="s">
        <v>782</v>
      </c>
      <c r="D195" s="76" t="str">
        <f t="shared" si="2"/>
        <v>WA</v>
      </c>
      <c r="E195" s="10">
        <v>3845</v>
      </c>
      <c r="F195" s="61">
        <v>616.81780251141549</v>
      </c>
      <c r="G195" s="10" t="s">
        <v>328</v>
      </c>
      <c r="H195" s="62">
        <v>42308</v>
      </c>
      <c r="I195" s="12" t="s">
        <v>16</v>
      </c>
      <c r="J195" s="12" t="s">
        <v>12</v>
      </c>
      <c r="K195" s="12" t="s">
        <v>12</v>
      </c>
      <c r="L195" s="12" t="s">
        <v>16</v>
      </c>
      <c r="M195" s="12" t="s">
        <v>16</v>
      </c>
      <c r="N195" s="12" t="s">
        <v>12</v>
      </c>
    </row>
    <row r="196" spans="1:14" s="8" customFormat="1" ht="17.25" x14ac:dyDescent="0.25">
      <c r="A196" s="60" t="s">
        <v>357</v>
      </c>
      <c r="B196" s="60" t="s">
        <v>563</v>
      </c>
      <c r="C196" s="76" t="s">
        <v>711</v>
      </c>
      <c r="D196" s="76" t="str">
        <f t="shared" ref="D196:D215" si="3">LEFT(G196,2)</f>
        <v>MI</v>
      </c>
      <c r="E196" s="12">
        <v>1745</v>
      </c>
      <c r="F196" s="65">
        <v>2167.8298675799088</v>
      </c>
      <c r="G196" s="12" t="s">
        <v>564</v>
      </c>
      <c r="H196" s="62">
        <v>41183</v>
      </c>
      <c r="I196" s="12" t="s">
        <v>16</v>
      </c>
      <c r="J196" s="12" t="s">
        <v>12</v>
      </c>
      <c r="K196" s="12" t="s">
        <v>12</v>
      </c>
      <c r="L196" s="12" t="s">
        <v>12</v>
      </c>
      <c r="M196" s="12" t="s">
        <v>12</v>
      </c>
      <c r="N196" s="12" t="s">
        <v>12</v>
      </c>
    </row>
    <row r="197" spans="1:14" s="8" customFormat="1" ht="15" customHeight="1" x14ac:dyDescent="0.25">
      <c r="A197" s="9" t="s">
        <v>166</v>
      </c>
      <c r="B197" s="9" t="s">
        <v>434</v>
      </c>
      <c r="C197" s="76" t="s">
        <v>747</v>
      </c>
      <c r="D197" s="76" t="str">
        <f t="shared" si="3"/>
        <v>KY</v>
      </c>
      <c r="E197" s="10">
        <v>6071</v>
      </c>
      <c r="F197" s="11">
        <v>1025.3185194063929</v>
      </c>
      <c r="G197" s="10" t="s">
        <v>435</v>
      </c>
      <c r="H197" s="62">
        <v>42124</v>
      </c>
      <c r="I197" s="12" t="s">
        <v>12</v>
      </c>
      <c r="J197" s="12" t="s">
        <v>12</v>
      </c>
      <c r="K197" s="12" t="s">
        <v>12</v>
      </c>
      <c r="L197" s="12" t="s">
        <v>12</v>
      </c>
      <c r="M197" s="12" t="s">
        <v>16</v>
      </c>
      <c r="N197" s="12" t="s">
        <v>12</v>
      </c>
    </row>
    <row r="198" spans="1:14" s="8" customFormat="1" ht="15" customHeight="1" x14ac:dyDescent="0.25">
      <c r="A198" s="60" t="s">
        <v>203</v>
      </c>
      <c r="B198" s="60" t="s">
        <v>204</v>
      </c>
      <c r="C198" s="76" t="s">
        <v>784</v>
      </c>
      <c r="D198" s="76" t="str">
        <f t="shared" si="3"/>
        <v>TX</v>
      </c>
      <c r="E198" s="12">
        <v>7030</v>
      </c>
      <c r="F198" s="61">
        <v>315.8956575342466</v>
      </c>
      <c r="G198" s="12" t="s">
        <v>205</v>
      </c>
      <c r="H198" s="62">
        <v>43435</v>
      </c>
      <c r="I198" s="12" t="s">
        <v>12</v>
      </c>
      <c r="J198" s="12" t="s">
        <v>12</v>
      </c>
      <c r="K198" s="12" t="s">
        <v>12</v>
      </c>
      <c r="L198" s="12" t="s">
        <v>16</v>
      </c>
      <c r="M198" s="12" t="s">
        <v>12</v>
      </c>
      <c r="N198" s="12" t="s">
        <v>12</v>
      </c>
    </row>
    <row r="199" spans="1:14" s="8" customFormat="1" ht="15" customHeight="1" x14ac:dyDescent="0.25">
      <c r="A199" s="60" t="s">
        <v>58</v>
      </c>
      <c r="B199" s="60" t="s">
        <v>59</v>
      </c>
      <c r="C199" s="76" t="s">
        <v>773</v>
      </c>
      <c r="D199" s="76" t="str">
        <f t="shared" si="3"/>
        <v>CO</v>
      </c>
      <c r="E199" s="12">
        <v>477</v>
      </c>
      <c r="F199" s="61">
        <v>128.60513356164384</v>
      </c>
      <c r="G199" s="12" t="s">
        <v>60</v>
      </c>
      <c r="H199" s="62">
        <v>43039</v>
      </c>
      <c r="I199" s="12" t="s">
        <v>12</v>
      </c>
      <c r="J199" s="12" t="s">
        <v>26</v>
      </c>
      <c r="K199" s="12" t="s">
        <v>26</v>
      </c>
      <c r="L199" s="12" t="s">
        <v>12</v>
      </c>
      <c r="M199" s="12" t="s">
        <v>12</v>
      </c>
      <c r="N199" s="12" t="s">
        <v>12</v>
      </c>
    </row>
    <row r="200" spans="1:14" s="8" customFormat="1" ht="15" customHeight="1" x14ac:dyDescent="0.25">
      <c r="A200" s="60" t="s">
        <v>186</v>
      </c>
      <c r="B200" s="60" t="s">
        <v>187</v>
      </c>
      <c r="C200" s="76" t="s">
        <v>734</v>
      </c>
      <c r="D200" s="76" t="str">
        <f t="shared" si="3"/>
        <v>MS</v>
      </c>
      <c r="E200" s="12">
        <v>6073</v>
      </c>
      <c r="F200" s="61">
        <v>302.47382990867578</v>
      </c>
      <c r="G200" s="12" t="s">
        <v>188</v>
      </c>
      <c r="H200" s="62">
        <v>44165</v>
      </c>
      <c r="I200" s="12" t="s">
        <v>12</v>
      </c>
      <c r="J200" s="12" t="s">
        <v>12</v>
      </c>
      <c r="K200" s="12" t="s">
        <v>12</v>
      </c>
      <c r="L200" s="12" t="s">
        <v>12</v>
      </c>
      <c r="M200" s="12" t="s">
        <v>16</v>
      </c>
      <c r="N200" s="12" t="s">
        <v>12</v>
      </c>
    </row>
    <row r="201" spans="1:14" s="8" customFormat="1" ht="15" customHeight="1" x14ac:dyDescent="0.25">
      <c r="A201" s="70" t="s">
        <v>352</v>
      </c>
      <c r="B201" s="70" t="s">
        <v>565</v>
      </c>
      <c r="C201" s="76" t="s">
        <v>820</v>
      </c>
      <c r="D201" s="76" t="str">
        <f t="shared" si="3"/>
        <v>VA</v>
      </c>
      <c r="E201" s="71">
        <v>56808</v>
      </c>
      <c r="F201" s="72">
        <v>2443.847446347032</v>
      </c>
      <c r="G201" s="71" t="s">
        <v>566</v>
      </c>
      <c r="H201" s="74">
        <v>43341</v>
      </c>
      <c r="I201" s="75" t="s">
        <v>12</v>
      </c>
      <c r="J201" s="75" t="s">
        <v>12</v>
      </c>
      <c r="K201" s="75" t="s">
        <v>12</v>
      </c>
      <c r="L201" s="75" t="s">
        <v>12</v>
      </c>
      <c r="M201" s="75" t="s">
        <v>12</v>
      </c>
      <c r="N201" s="75" t="s">
        <v>12</v>
      </c>
    </row>
    <row r="202" spans="1:14" s="8" customFormat="1" ht="15" customHeight="1" x14ac:dyDescent="0.25">
      <c r="A202" s="9" t="s">
        <v>455</v>
      </c>
      <c r="B202" s="9" t="s">
        <v>526</v>
      </c>
      <c r="C202" s="76" t="s">
        <v>821</v>
      </c>
      <c r="D202" s="76" t="str">
        <f t="shared" si="3"/>
        <v>TX</v>
      </c>
      <c r="E202" s="10">
        <v>3470</v>
      </c>
      <c r="F202" s="11">
        <v>1840.463848173516</v>
      </c>
      <c r="G202" s="10" t="s">
        <v>527</v>
      </c>
      <c r="H202" s="62">
        <v>41821</v>
      </c>
      <c r="I202" s="12" t="s">
        <v>12</v>
      </c>
      <c r="J202" s="12" t="s">
        <v>12</v>
      </c>
      <c r="K202" s="12" t="s">
        <v>12</v>
      </c>
      <c r="L202" s="12" t="s">
        <v>26</v>
      </c>
      <c r="M202" s="12" t="s">
        <v>16</v>
      </c>
      <c r="N202" s="12" t="s">
        <v>12</v>
      </c>
    </row>
    <row r="203" spans="1:14" s="8" customFormat="1" ht="15" customHeight="1" x14ac:dyDescent="0.25">
      <c r="A203" s="9" t="s">
        <v>374</v>
      </c>
      <c r="B203" s="9" t="s">
        <v>375</v>
      </c>
      <c r="C203" s="76" t="s">
        <v>722</v>
      </c>
      <c r="D203" s="76" t="str">
        <f t="shared" si="3"/>
        <v>OH</v>
      </c>
      <c r="E203" s="10">
        <v>6019</v>
      </c>
      <c r="F203" s="61">
        <v>750.74427625570775</v>
      </c>
      <c r="G203" s="10" t="s">
        <v>376</v>
      </c>
      <c r="H203" s="62">
        <v>43861</v>
      </c>
      <c r="I203" s="12" t="s">
        <v>12</v>
      </c>
      <c r="J203" s="12" t="s">
        <v>16</v>
      </c>
      <c r="K203" s="12" t="s">
        <v>26</v>
      </c>
      <c r="L203" s="12" t="s">
        <v>26</v>
      </c>
      <c r="M203" s="12" t="s">
        <v>16</v>
      </c>
      <c r="N203" s="12" t="s">
        <v>16</v>
      </c>
    </row>
    <row r="204" spans="1:14" s="8" customFormat="1" ht="15" customHeight="1" x14ac:dyDescent="0.25">
      <c r="A204" s="9" t="s">
        <v>200</v>
      </c>
      <c r="B204" s="9" t="s">
        <v>472</v>
      </c>
      <c r="C204" s="76" t="s">
        <v>751</v>
      </c>
      <c r="D204" s="76" t="str">
        <f t="shared" si="3"/>
        <v>IA</v>
      </c>
      <c r="E204" s="10">
        <v>1082</v>
      </c>
      <c r="F204" s="11">
        <v>1172.8729383561642</v>
      </c>
      <c r="G204" s="10" t="s">
        <v>473</v>
      </c>
      <c r="H204" s="62">
        <v>43598</v>
      </c>
      <c r="I204" s="12" t="s">
        <v>12</v>
      </c>
      <c r="J204" s="12" t="s">
        <v>12</v>
      </c>
      <c r="K204" s="12" t="s">
        <v>12</v>
      </c>
      <c r="L204" s="12" t="s">
        <v>12</v>
      </c>
      <c r="M204" s="12" t="s">
        <v>12</v>
      </c>
      <c r="N204" s="12" t="s">
        <v>12</v>
      </c>
    </row>
    <row r="205" spans="1:14" s="8" customFormat="1" ht="15" customHeight="1" x14ac:dyDescent="0.25">
      <c r="A205" s="9" t="s">
        <v>78</v>
      </c>
      <c r="B205" s="9" t="s">
        <v>298</v>
      </c>
      <c r="C205" s="76" t="s">
        <v>791</v>
      </c>
      <c r="D205" s="76" t="str">
        <f t="shared" si="3"/>
        <v>GA</v>
      </c>
      <c r="E205" s="10">
        <v>6052</v>
      </c>
      <c r="F205" s="61">
        <v>563.05587899543377</v>
      </c>
      <c r="G205" s="10" t="s">
        <v>299</v>
      </c>
      <c r="H205" s="62">
        <v>40786</v>
      </c>
      <c r="I205" s="12" t="s">
        <v>12</v>
      </c>
      <c r="J205" s="12" t="s">
        <v>12</v>
      </c>
      <c r="K205" s="12" t="s">
        <v>12</v>
      </c>
      <c r="L205" s="12" t="s">
        <v>12</v>
      </c>
      <c r="M205" s="12" t="s">
        <v>16</v>
      </c>
      <c r="N205" s="12" t="s">
        <v>12</v>
      </c>
    </row>
    <row r="206" spans="1:14" s="8" customFormat="1" ht="15" customHeight="1" x14ac:dyDescent="0.25">
      <c r="A206" s="9" t="s">
        <v>364</v>
      </c>
      <c r="B206" s="9" t="s">
        <v>585</v>
      </c>
      <c r="C206" s="76" t="s">
        <v>365</v>
      </c>
      <c r="D206" s="76" t="str">
        <f t="shared" si="3"/>
        <v>IN</v>
      </c>
      <c r="E206" s="10">
        <v>6705</v>
      </c>
      <c r="F206" s="61">
        <v>696.7358367579908</v>
      </c>
      <c r="G206" s="10" t="s">
        <v>366</v>
      </c>
      <c r="H206" s="62">
        <v>43312</v>
      </c>
      <c r="I206" s="12" t="s">
        <v>12</v>
      </c>
      <c r="J206" s="12" t="s">
        <v>12</v>
      </c>
      <c r="K206" s="12" t="s">
        <v>12</v>
      </c>
      <c r="L206" s="12" t="s">
        <v>12</v>
      </c>
      <c r="M206" s="12" t="s">
        <v>16</v>
      </c>
      <c r="N206" s="12" t="s">
        <v>16</v>
      </c>
    </row>
    <row r="207" spans="1:14" s="8" customFormat="1" ht="15" customHeight="1" x14ac:dyDescent="0.25">
      <c r="A207" s="60" t="s">
        <v>67</v>
      </c>
      <c r="B207" s="60" t="s">
        <v>68</v>
      </c>
      <c r="C207" s="76" t="s">
        <v>663</v>
      </c>
      <c r="D207" s="76" t="str">
        <f t="shared" si="3"/>
        <v>MD</v>
      </c>
      <c r="E207" s="12">
        <v>10678</v>
      </c>
      <c r="F207" s="61">
        <v>132.67875570776255</v>
      </c>
      <c r="G207" s="12" t="s">
        <v>69</v>
      </c>
      <c r="H207" s="62">
        <v>43100</v>
      </c>
      <c r="I207" s="12" t="s">
        <v>12</v>
      </c>
      <c r="J207" s="12" t="s">
        <v>12</v>
      </c>
      <c r="K207" s="12" t="s">
        <v>12</v>
      </c>
      <c r="L207" s="12" t="s">
        <v>12</v>
      </c>
      <c r="M207" s="12" t="s">
        <v>12</v>
      </c>
      <c r="N207" s="12" t="s">
        <v>12</v>
      </c>
    </row>
    <row r="208" spans="1:14" s="8" customFormat="1" ht="15" customHeight="1" x14ac:dyDescent="0.25">
      <c r="A208" s="9" t="s">
        <v>172</v>
      </c>
      <c r="B208" s="9" t="s">
        <v>233</v>
      </c>
      <c r="C208" s="76" t="s">
        <v>792</v>
      </c>
      <c r="D208" s="76" t="str">
        <f t="shared" si="3"/>
        <v>SC</v>
      </c>
      <c r="E208" s="10">
        <v>3297</v>
      </c>
      <c r="F208" s="61">
        <v>399.75518721461185</v>
      </c>
      <c r="G208" s="10" t="s">
        <v>234</v>
      </c>
      <c r="H208" s="62">
        <v>41274</v>
      </c>
      <c r="I208" s="12" t="s">
        <v>12</v>
      </c>
      <c r="J208" s="12" t="s">
        <v>26</v>
      </c>
      <c r="K208" s="12" t="s">
        <v>16</v>
      </c>
      <c r="L208" s="12" t="s">
        <v>12</v>
      </c>
      <c r="M208" s="12" t="s">
        <v>16</v>
      </c>
      <c r="N208" s="12" t="s">
        <v>12</v>
      </c>
    </row>
    <row r="209" spans="1:14" s="8" customFormat="1" ht="17.25" x14ac:dyDescent="0.25">
      <c r="A209" s="60" t="s">
        <v>131</v>
      </c>
      <c r="B209" s="60" t="s">
        <v>132</v>
      </c>
      <c r="C209" s="76" t="s">
        <v>793</v>
      </c>
      <c r="D209" s="76" t="str">
        <f t="shared" si="3"/>
        <v>IL</v>
      </c>
      <c r="E209" s="12">
        <v>883</v>
      </c>
      <c r="F209" s="61">
        <v>225.41980593607306</v>
      </c>
      <c r="G209" s="12" t="s">
        <v>133</v>
      </c>
      <c r="H209" s="62">
        <v>43921</v>
      </c>
      <c r="I209" s="12" t="s">
        <v>12</v>
      </c>
      <c r="J209" s="12" t="s">
        <v>16</v>
      </c>
      <c r="K209" s="12" t="s">
        <v>26</v>
      </c>
      <c r="L209" s="12" t="s">
        <v>16</v>
      </c>
      <c r="M209" s="12" t="s">
        <v>12</v>
      </c>
      <c r="N209" s="12" t="s">
        <v>12</v>
      </c>
    </row>
    <row r="210" spans="1:14" s="8" customFormat="1" ht="17.25" x14ac:dyDescent="0.25">
      <c r="A210" s="9" t="s">
        <v>216</v>
      </c>
      <c r="B210" s="9" t="s">
        <v>370</v>
      </c>
      <c r="C210" s="76" t="s">
        <v>678</v>
      </c>
      <c r="D210" s="76" t="str">
        <f t="shared" si="3"/>
        <v>TX</v>
      </c>
      <c r="E210" s="10">
        <v>6139</v>
      </c>
      <c r="F210" s="61">
        <v>743.19913926940649</v>
      </c>
      <c r="G210" s="10" t="s">
        <v>371</v>
      </c>
      <c r="H210" s="62">
        <v>42401</v>
      </c>
      <c r="I210" s="12" t="s">
        <v>12</v>
      </c>
      <c r="J210" s="12" t="s">
        <v>12</v>
      </c>
      <c r="K210" s="12" t="s">
        <v>12</v>
      </c>
      <c r="L210" s="12" t="s">
        <v>26</v>
      </c>
      <c r="M210" s="12" t="s">
        <v>12</v>
      </c>
      <c r="N210" s="12" t="s">
        <v>12</v>
      </c>
    </row>
    <row r="211" spans="1:14" s="8" customFormat="1" ht="15" customHeight="1" x14ac:dyDescent="0.25">
      <c r="A211" s="9" t="s">
        <v>13</v>
      </c>
      <c r="B211" s="9" t="s">
        <v>292</v>
      </c>
      <c r="C211" s="76" t="s">
        <v>794</v>
      </c>
      <c r="D211" s="76" t="str">
        <f t="shared" si="3"/>
        <v>WI</v>
      </c>
      <c r="E211" s="10">
        <v>4078</v>
      </c>
      <c r="F211" s="61">
        <v>556.40399200913248</v>
      </c>
      <c r="G211" s="10" t="s">
        <v>293</v>
      </c>
      <c r="H211" s="62">
        <v>42094</v>
      </c>
      <c r="I211" s="12" t="s">
        <v>12</v>
      </c>
      <c r="J211" s="12" t="s">
        <v>12</v>
      </c>
      <c r="K211" s="12" t="s">
        <v>26</v>
      </c>
      <c r="L211" s="12" t="s">
        <v>12</v>
      </c>
      <c r="M211" s="12" t="s">
        <v>12</v>
      </c>
      <c r="N211" s="12" t="s">
        <v>12</v>
      </c>
    </row>
    <row r="212" spans="1:14" s="8" customFormat="1" ht="15" customHeight="1" x14ac:dyDescent="0.25">
      <c r="A212" s="60" t="s">
        <v>96</v>
      </c>
      <c r="B212" s="60" t="s">
        <v>97</v>
      </c>
      <c r="C212" s="76" t="s">
        <v>706</v>
      </c>
      <c r="D212" s="76" t="str">
        <f t="shared" si="3"/>
        <v>NE</v>
      </c>
      <c r="E212" s="12">
        <v>60</v>
      </c>
      <c r="F212" s="61">
        <v>174.47618264840185</v>
      </c>
      <c r="G212" s="12" t="s">
        <v>98</v>
      </c>
      <c r="H212" s="62">
        <v>43008</v>
      </c>
      <c r="I212" s="12" t="s">
        <v>12</v>
      </c>
      <c r="J212" s="12" t="s">
        <v>12</v>
      </c>
      <c r="K212" s="12" t="s">
        <v>12</v>
      </c>
      <c r="L212" s="12" t="s">
        <v>26</v>
      </c>
      <c r="M212" s="12" t="s">
        <v>12</v>
      </c>
      <c r="N212" s="12" t="s">
        <v>12</v>
      </c>
    </row>
    <row r="213" spans="1:14" s="8" customFormat="1" ht="17.25" x14ac:dyDescent="0.25">
      <c r="A213" s="9" t="s">
        <v>159</v>
      </c>
      <c r="B213" s="9" t="s">
        <v>372</v>
      </c>
      <c r="C213" s="76" t="s">
        <v>666</v>
      </c>
      <c r="D213" s="76" t="str">
        <f t="shared" si="3"/>
        <v>AR</v>
      </c>
      <c r="E213" s="10">
        <v>6009</v>
      </c>
      <c r="F213" s="61">
        <v>748.00578424657533</v>
      </c>
      <c r="G213" s="10" t="s">
        <v>373</v>
      </c>
      <c r="H213" s="62">
        <v>42916</v>
      </c>
      <c r="I213" s="12" t="s">
        <v>12</v>
      </c>
      <c r="J213" s="12" t="s">
        <v>12</v>
      </c>
      <c r="K213" s="12" t="s">
        <v>12</v>
      </c>
      <c r="L213" s="12" t="s">
        <v>12</v>
      </c>
      <c r="M213" s="12" t="s">
        <v>12</v>
      </c>
      <c r="N213" s="12" t="s">
        <v>12</v>
      </c>
    </row>
    <row r="214" spans="1:14" s="8" customFormat="1" ht="15" customHeight="1" x14ac:dyDescent="0.25">
      <c r="A214" s="9" t="s">
        <v>246</v>
      </c>
      <c r="B214" s="9" t="s">
        <v>247</v>
      </c>
      <c r="C214" s="76" t="s">
        <v>703</v>
      </c>
      <c r="D214" s="76" t="str">
        <f t="shared" si="3"/>
        <v>SC</v>
      </c>
      <c r="E214" s="10">
        <v>3298</v>
      </c>
      <c r="F214" s="61">
        <v>459.94511643835619</v>
      </c>
      <c r="G214" s="10" t="s">
        <v>248</v>
      </c>
      <c r="H214" s="62">
        <v>41790</v>
      </c>
      <c r="I214" s="12" t="s">
        <v>12</v>
      </c>
      <c r="J214" s="12" t="s">
        <v>16</v>
      </c>
      <c r="K214" s="12" t="s">
        <v>16</v>
      </c>
      <c r="L214" s="12" t="s">
        <v>16</v>
      </c>
      <c r="M214" s="12" t="s">
        <v>16</v>
      </c>
      <c r="N214" s="12" t="s">
        <v>16</v>
      </c>
    </row>
    <row r="215" spans="1:14" s="8" customFormat="1" ht="18" thickBot="1" x14ac:dyDescent="0.3">
      <c r="A215" s="66" t="s">
        <v>272</v>
      </c>
      <c r="B215" s="66" t="s">
        <v>273</v>
      </c>
      <c r="C215" s="66" t="s">
        <v>795</v>
      </c>
      <c r="D215" s="66" t="str">
        <f t="shared" si="3"/>
        <v>SC</v>
      </c>
      <c r="E215" s="67">
        <v>6249</v>
      </c>
      <c r="F215" s="73">
        <v>508.44097031963463</v>
      </c>
      <c r="G215" s="67" t="s">
        <v>274</v>
      </c>
      <c r="H215" s="68">
        <v>40755</v>
      </c>
      <c r="I215" s="69" t="s">
        <v>12</v>
      </c>
      <c r="J215" s="69" t="s">
        <v>16</v>
      </c>
      <c r="K215" s="69" t="s">
        <v>12</v>
      </c>
      <c r="L215" s="69" t="s">
        <v>12</v>
      </c>
      <c r="M215" s="69" t="s">
        <v>16</v>
      </c>
      <c r="N215" s="69" t="s">
        <v>12</v>
      </c>
    </row>
    <row r="219" spans="1:14" ht="17.25" x14ac:dyDescent="0.35">
      <c r="A219" s="14" t="s">
        <v>567</v>
      </c>
    </row>
    <row r="220" spans="1:14" x14ac:dyDescent="0.25">
      <c r="A220" t="s">
        <v>598</v>
      </c>
    </row>
    <row r="221" spans="1:14" x14ac:dyDescent="0.25">
      <c r="A221" t="s">
        <v>600</v>
      </c>
    </row>
    <row r="222" spans="1:14" ht="18.75" x14ac:dyDescent="0.35">
      <c r="A222" t="s">
        <v>568</v>
      </c>
    </row>
    <row r="223" spans="1:14" x14ac:dyDescent="0.25">
      <c r="A223" t="s">
        <v>569</v>
      </c>
    </row>
    <row r="224" spans="1:14" x14ac:dyDescent="0.25">
      <c r="A224" t="s">
        <v>570</v>
      </c>
    </row>
    <row r="225" spans="1:1" x14ac:dyDescent="0.25">
      <c r="A225" t="s">
        <v>571</v>
      </c>
    </row>
  </sheetData>
  <autoFilter ref="A2:N215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Normal="100" workbookViewId="0"/>
  </sheetViews>
  <sheetFormatPr defaultRowHeight="15" x14ac:dyDescent="0.25"/>
  <cols>
    <col min="1" max="1" width="21" bestFit="1" customWidth="1"/>
    <col min="2" max="2" width="17.140625" style="17" bestFit="1" customWidth="1"/>
    <col min="3" max="3" width="15.28515625" style="15" customWidth="1"/>
    <col min="4" max="4" width="15.42578125" style="15" customWidth="1"/>
    <col min="5" max="5" width="15.42578125" customWidth="1"/>
    <col min="6" max="6" width="10.5703125" style="18" customWidth="1"/>
    <col min="7" max="7" width="8.85546875" style="18" customWidth="1"/>
    <col min="8" max="8" width="7.85546875" style="18" customWidth="1"/>
    <col min="9" max="9" width="9" style="18" customWidth="1"/>
    <col min="10" max="10" width="9.140625" style="18" customWidth="1"/>
    <col min="11" max="12" width="9" style="18" customWidth="1"/>
    <col min="13" max="13" width="10" style="18" customWidth="1"/>
    <col min="14" max="14" width="7.7109375" style="18" customWidth="1"/>
  </cols>
  <sheetData>
    <row r="1" spans="1:15" ht="22.5" thickBot="1" x14ac:dyDescent="0.5">
      <c r="A1" s="59" t="s">
        <v>826</v>
      </c>
    </row>
    <row r="2" spans="1:15" ht="17.25" x14ac:dyDescent="0.35">
      <c r="A2" s="134" t="s">
        <v>1</v>
      </c>
      <c r="B2" s="134" t="s">
        <v>572</v>
      </c>
      <c r="C2" s="137" t="s">
        <v>573</v>
      </c>
      <c r="D2" s="137" t="s">
        <v>636</v>
      </c>
      <c r="E2" s="137" t="s">
        <v>574</v>
      </c>
      <c r="F2" s="132" t="s">
        <v>575</v>
      </c>
      <c r="G2" s="126" t="s">
        <v>576</v>
      </c>
      <c r="H2" s="127"/>
      <c r="I2" s="127"/>
      <c r="J2" s="127"/>
      <c r="K2" s="127"/>
      <c r="L2" s="127"/>
      <c r="M2" s="127"/>
      <c r="N2" s="127"/>
    </row>
    <row r="3" spans="1:15" ht="29.25" customHeight="1" x14ac:dyDescent="0.25">
      <c r="A3" s="135"/>
      <c r="B3" s="135"/>
      <c r="C3" s="130"/>
      <c r="D3" s="130"/>
      <c r="E3" s="130"/>
      <c r="F3" s="131"/>
      <c r="G3" s="128" t="s">
        <v>577</v>
      </c>
      <c r="H3" s="129"/>
      <c r="I3" s="128" t="s">
        <v>578</v>
      </c>
      <c r="J3" s="129"/>
      <c r="K3" s="130" t="s">
        <v>579</v>
      </c>
      <c r="L3" s="131"/>
      <c r="M3" s="128" t="s">
        <v>580</v>
      </c>
      <c r="N3" s="128"/>
    </row>
    <row r="4" spans="1:15" s="21" customFormat="1" ht="39.75" customHeight="1" x14ac:dyDescent="0.35">
      <c r="A4" s="135"/>
      <c r="B4" s="135"/>
      <c r="C4" s="130"/>
      <c r="D4" s="130"/>
      <c r="E4" s="130"/>
      <c r="F4" s="131"/>
      <c r="G4" s="19" t="s">
        <v>581</v>
      </c>
      <c r="H4" s="20" t="s">
        <v>582</v>
      </c>
      <c r="I4" s="19" t="s">
        <v>583</v>
      </c>
      <c r="J4" s="20" t="s">
        <v>582</v>
      </c>
      <c r="K4" s="19" t="s">
        <v>583</v>
      </c>
      <c r="L4" s="20" t="s">
        <v>582</v>
      </c>
      <c r="M4" s="19" t="s">
        <v>583</v>
      </c>
      <c r="N4" s="19" t="s">
        <v>582</v>
      </c>
    </row>
    <row r="5" spans="1:15" s="21" customFormat="1" ht="13.5" customHeight="1" thickBot="1" x14ac:dyDescent="0.3">
      <c r="A5" s="136"/>
      <c r="B5" s="136"/>
      <c r="C5" s="138"/>
      <c r="D5" s="138"/>
      <c r="E5" s="138"/>
      <c r="F5" s="133"/>
      <c r="G5" s="22" t="s">
        <v>584</v>
      </c>
      <c r="H5" s="23">
        <v>11</v>
      </c>
      <c r="I5" s="24">
        <v>0.35599999999999998</v>
      </c>
      <c r="J5" s="23">
        <v>0.78800000000000003</v>
      </c>
      <c r="K5" s="24">
        <v>4.4000000000000004</v>
      </c>
      <c r="L5" s="23">
        <v>17</v>
      </c>
      <c r="M5" s="24">
        <v>12</v>
      </c>
      <c r="N5" s="24">
        <v>23</v>
      </c>
      <c r="O5" s="25"/>
    </row>
    <row r="6" spans="1:15" s="35" customFormat="1" ht="13.5" customHeight="1" x14ac:dyDescent="0.25">
      <c r="A6" s="26" t="s">
        <v>585</v>
      </c>
      <c r="B6" s="26" t="s">
        <v>366</v>
      </c>
      <c r="C6" s="27">
        <v>43312</v>
      </c>
      <c r="D6" s="28">
        <v>503</v>
      </c>
      <c r="E6" s="28" t="s">
        <v>16</v>
      </c>
      <c r="F6" s="28" t="s">
        <v>12</v>
      </c>
      <c r="G6" s="29">
        <v>1010</v>
      </c>
      <c r="H6" s="30">
        <v>1100</v>
      </c>
      <c r="I6" s="31">
        <v>140.5</v>
      </c>
      <c r="J6" s="32">
        <v>140.5</v>
      </c>
      <c r="K6" s="31">
        <v>97.76</v>
      </c>
      <c r="L6" s="32">
        <v>108.45</v>
      </c>
      <c r="M6" s="29">
        <v>2400</v>
      </c>
      <c r="N6" s="33">
        <v>2600</v>
      </c>
      <c r="O6" s="34"/>
    </row>
    <row r="7" spans="1:15" ht="17.25" x14ac:dyDescent="0.35">
      <c r="A7" s="36" t="s">
        <v>115</v>
      </c>
      <c r="B7" s="37" t="s">
        <v>116</v>
      </c>
      <c r="C7" s="38">
        <v>42947</v>
      </c>
      <c r="D7" s="39">
        <v>401</v>
      </c>
      <c r="E7" s="39" t="s">
        <v>12</v>
      </c>
      <c r="F7" s="40" t="s">
        <v>12</v>
      </c>
      <c r="G7" s="41">
        <v>38</v>
      </c>
      <c r="H7" s="42">
        <v>38</v>
      </c>
      <c r="I7" s="43" t="s">
        <v>586</v>
      </c>
      <c r="J7" s="44">
        <v>0.21299999999999999</v>
      </c>
      <c r="K7" s="43"/>
      <c r="L7" s="44"/>
      <c r="M7" s="41">
        <v>990</v>
      </c>
      <c r="N7" s="45">
        <v>1000</v>
      </c>
    </row>
    <row r="8" spans="1:15" ht="17.25" x14ac:dyDescent="0.35">
      <c r="A8" s="36" t="s">
        <v>430</v>
      </c>
      <c r="B8" s="37" t="s">
        <v>431</v>
      </c>
      <c r="C8" s="38">
        <v>42733</v>
      </c>
      <c r="D8" s="39">
        <v>130</v>
      </c>
      <c r="E8" s="39" t="s">
        <v>16</v>
      </c>
      <c r="F8" s="40" t="s">
        <v>12</v>
      </c>
      <c r="G8" s="41" t="s">
        <v>586</v>
      </c>
      <c r="H8" s="42">
        <v>143.00001</v>
      </c>
      <c r="I8" s="43" t="s">
        <v>586</v>
      </c>
      <c r="J8" s="44">
        <v>3</v>
      </c>
      <c r="K8" s="43"/>
      <c r="L8" s="44">
        <v>4.16</v>
      </c>
      <c r="M8" s="41" t="s">
        <v>586</v>
      </c>
      <c r="N8" s="45">
        <v>2620.0001199999997</v>
      </c>
    </row>
    <row r="9" spans="1:15" ht="17.25" x14ac:dyDescent="0.35">
      <c r="A9" s="36" t="s">
        <v>587</v>
      </c>
      <c r="B9" s="37" t="s">
        <v>389</v>
      </c>
      <c r="C9" s="38">
        <v>41759</v>
      </c>
      <c r="D9" s="39">
        <v>801</v>
      </c>
      <c r="E9" s="39" t="s">
        <v>12</v>
      </c>
      <c r="F9" s="40" t="s">
        <v>12</v>
      </c>
      <c r="G9" s="46">
        <v>2.8</v>
      </c>
      <c r="H9" s="47">
        <v>2.8</v>
      </c>
      <c r="I9" s="43">
        <v>1.9</v>
      </c>
      <c r="J9" s="44">
        <v>1.9</v>
      </c>
      <c r="K9" s="43"/>
      <c r="L9" s="44"/>
      <c r="M9" s="41">
        <v>273</v>
      </c>
      <c r="N9" s="48">
        <v>273</v>
      </c>
    </row>
    <row r="10" spans="1:15" ht="17.25" x14ac:dyDescent="0.35">
      <c r="A10" s="36" t="s">
        <v>448</v>
      </c>
      <c r="B10" s="37" t="s">
        <v>449</v>
      </c>
      <c r="C10" s="38">
        <v>42947</v>
      </c>
      <c r="D10" s="39">
        <v>601</v>
      </c>
      <c r="E10" s="39" t="s">
        <v>16</v>
      </c>
      <c r="F10" s="40" t="s">
        <v>12</v>
      </c>
      <c r="G10" s="46">
        <v>5.13</v>
      </c>
      <c r="H10" s="47">
        <v>6.7</v>
      </c>
      <c r="I10" s="43">
        <v>0.27900000000000003</v>
      </c>
      <c r="J10" s="44">
        <v>0.27900000000000003</v>
      </c>
      <c r="K10" s="43">
        <v>10.8</v>
      </c>
      <c r="L10" s="44">
        <v>10.8</v>
      </c>
      <c r="M10" s="41">
        <v>345.00002000000001</v>
      </c>
      <c r="N10" s="48">
        <v>376.00002000000001</v>
      </c>
    </row>
    <row r="11" spans="1:15" ht="17.25" x14ac:dyDescent="0.35">
      <c r="A11" s="36" t="s">
        <v>588</v>
      </c>
      <c r="B11" s="37" t="s">
        <v>334</v>
      </c>
      <c r="C11" s="38">
        <v>43159</v>
      </c>
      <c r="D11" s="39">
        <v>101</v>
      </c>
      <c r="E11" s="39" t="s">
        <v>16</v>
      </c>
      <c r="F11" s="40" t="s">
        <v>12</v>
      </c>
      <c r="G11" s="46">
        <v>71.849999999999994</v>
      </c>
      <c r="H11" s="42">
        <v>82</v>
      </c>
      <c r="I11" s="43" t="s">
        <v>586</v>
      </c>
      <c r="J11" s="44">
        <v>7.8E-2</v>
      </c>
      <c r="K11" s="43">
        <v>207.5</v>
      </c>
      <c r="L11" s="44">
        <v>207.5</v>
      </c>
      <c r="M11" s="41">
        <v>546.00002999999992</v>
      </c>
      <c r="N11" s="48">
        <v>575.00003000000004</v>
      </c>
    </row>
    <row r="12" spans="1:15" ht="17.25" x14ac:dyDescent="0.35">
      <c r="A12" s="36" t="s">
        <v>589</v>
      </c>
      <c r="B12" s="37" t="s">
        <v>28</v>
      </c>
      <c r="C12" s="38">
        <v>42004</v>
      </c>
      <c r="D12" s="39" t="s">
        <v>590</v>
      </c>
      <c r="E12" s="39" t="s">
        <v>12</v>
      </c>
      <c r="F12" s="40" t="s">
        <v>12</v>
      </c>
      <c r="G12" s="41">
        <v>40</v>
      </c>
      <c r="H12" s="42">
        <v>100</v>
      </c>
      <c r="I12" s="43" t="s">
        <v>586</v>
      </c>
      <c r="J12" s="44">
        <v>9.0999999999999998E-2</v>
      </c>
      <c r="K12" s="43"/>
      <c r="L12" s="44"/>
      <c r="M12" s="49">
        <v>1400</v>
      </c>
      <c r="N12" s="45">
        <v>2800</v>
      </c>
    </row>
    <row r="13" spans="1:15" ht="17.25" x14ac:dyDescent="0.35">
      <c r="A13" s="36" t="s">
        <v>91</v>
      </c>
      <c r="B13" s="37" t="s">
        <v>92</v>
      </c>
      <c r="C13" s="38">
        <v>41820</v>
      </c>
      <c r="D13" s="39">
        <v>801</v>
      </c>
      <c r="E13" s="39" t="s">
        <v>16</v>
      </c>
      <c r="F13" s="40" t="s">
        <v>12</v>
      </c>
      <c r="G13" s="46" t="s">
        <v>586</v>
      </c>
      <c r="H13" s="42">
        <v>61</v>
      </c>
      <c r="I13" s="43" t="s">
        <v>586</v>
      </c>
      <c r="J13" s="44">
        <v>2.96</v>
      </c>
      <c r="K13" s="43">
        <v>0.19</v>
      </c>
      <c r="L13" s="44"/>
      <c r="M13" s="41" t="s">
        <v>586</v>
      </c>
      <c r="N13" s="48">
        <v>670</v>
      </c>
    </row>
    <row r="14" spans="1:15" ht="17.25" x14ac:dyDescent="0.35">
      <c r="A14" s="36" t="s">
        <v>143</v>
      </c>
      <c r="B14" s="37" t="s">
        <v>144</v>
      </c>
      <c r="C14" s="38">
        <v>41152</v>
      </c>
      <c r="D14" s="39">
        <v>503</v>
      </c>
      <c r="E14" s="39" t="s">
        <v>12</v>
      </c>
      <c r="F14" s="40" t="s">
        <v>12</v>
      </c>
      <c r="G14" s="41">
        <v>9</v>
      </c>
      <c r="H14" s="42">
        <v>10</v>
      </c>
      <c r="I14" s="43">
        <v>0.25600000000000001</v>
      </c>
      <c r="J14" s="44">
        <v>0.442</v>
      </c>
      <c r="K14" s="43"/>
      <c r="L14" s="44"/>
      <c r="M14" s="41">
        <v>180</v>
      </c>
      <c r="N14" s="48">
        <v>190</v>
      </c>
    </row>
    <row r="15" spans="1:15" ht="17.25" x14ac:dyDescent="0.35">
      <c r="A15" s="36" t="s">
        <v>347</v>
      </c>
      <c r="B15" s="37" t="s">
        <v>348</v>
      </c>
      <c r="C15" s="38">
        <v>42766</v>
      </c>
      <c r="D15" s="39">
        <v>201</v>
      </c>
      <c r="E15" s="39" t="s">
        <v>12</v>
      </c>
      <c r="F15" s="40" t="s">
        <v>12</v>
      </c>
      <c r="G15" s="46">
        <v>13.6</v>
      </c>
      <c r="H15" s="47">
        <v>22.3</v>
      </c>
      <c r="I15" s="43">
        <v>2.23E-2</v>
      </c>
      <c r="J15" s="44">
        <v>2.23E-2</v>
      </c>
      <c r="K15" s="43"/>
      <c r="L15" s="44"/>
      <c r="M15" s="41">
        <v>661.00002999999992</v>
      </c>
      <c r="N15" s="45">
        <v>1004.9000500000001</v>
      </c>
    </row>
    <row r="16" spans="1:15" ht="17.25" x14ac:dyDescent="0.35">
      <c r="A16" s="36" t="s">
        <v>489</v>
      </c>
      <c r="B16" s="37" t="s">
        <v>490</v>
      </c>
      <c r="C16" s="38">
        <v>39078</v>
      </c>
      <c r="D16" s="39">
        <v>207</v>
      </c>
      <c r="E16" s="39" t="s">
        <v>12</v>
      </c>
      <c r="F16" s="40" t="s">
        <v>12</v>
      </c>
      <c r="G16" s="46" t="s">
        <v>586</v>
      </c>
      <c r="H16" s="47" t="s">
        <v>586</v>
      </c>
      <c r="I16" s="43">
        <v>0.05</v>
      </c>
      <c r="J16" s="44">
        <v>6.9999999999999993E-2</v>
      </c>
      <c r="K16" s="43"/>
      <c r="L16" s="44"/>
      <c r="M16" s="41">
        <v>60</v>
      </c>
      <c r="N16" s="48">
        <v>80</v>
      </c>
    </row>
    <row r="17" spans="1:14" ht="17.25" x14ac:dyDescent="0.35">
      <c r="A17" s="36" t="s">
        <v>344</v>
      </c>
      <c r="B17" s="37" t="s">
        <v>345</v>
      </c>
      <c r="C17" s="38">
        <v>42947</v>
      </c>
      <c r="D17" s="39">
        <v>604</v>
      </c>
      <c r="E17" s="39" t="s">
        <v>12</v>
      </c>
      <c r="F17" s="40" t="s">
        <v>12</v>
      </c>
      <c r="G17" s="46" t="s">
        <v>586</v>
      </c>
      <c r="H17" s="47" t="s">
        <v>586</v>
      </c>
      <c r="I17" s="43">
        <v>3.98</v>
      </c>
      <c r="J17" s="44">
        <v>3.98</v>
      </c>
      <c r="K17" s="43"/>
      <c r="L17" s="44"/>
      <c r="M17" s="49">
        <v>1610.00008</v>
      </c>
      <c r="N17" s="45">
        <v>1820.00009</v>
      </c>
    </row>
    <row r="18" spans="1:14" ht="17.25" x14ac:dyDescent="0.35">
      <c r="A18" s="36" t="s">
        <v>100</v>
      </c>
      <c r="B18" s="37" t="s">
        <v>101</v>
      </c>
      <c r="C18" s="38">
        <v>42704</v>
      </c>
      <c r="D18" s="39">
        <v>301</v>
      </c>
      <c r="E18" s="39" t="s">
        <v>12</v>
      </c>
      <c r="F18" s="40" t="s">
        <v>12</v>
      </c>
      <c r="G18" s="41">
        <v>465.00002000000001</v>
      </c>
      <c r="H18" s="42">
        <v>477.00002000000001</v>
      </c>
      <c r="I18" s="43">
        <v>50.2</v>
      </c>
      <c r="J18" s="44">
        <v>50.2</v>
      </c>
      <c r="K18" s="43"/>
      <c r="L18" s="44"/>
      <c r="M18" s="49">
        <v>2500.0001200000002</v>
      </c>
      <c r="N18" s="45">
        <v>2640.0001299999999</v>
      </c>
    </row>
    <row r="19" spans="1:14" ht="17.25" x14ac:dyDescent="0.35">
      <c r="A19" s="36" t="s">
        <v>591</v>
      </c>
      <c r="B19" s="37" t="s">
        <v>460</v>
      </c>
      <c r="C19" s="38">
        <v>43555</v>
      </c>
      <c r="D19" s="39">
        <v>608</v>
      </c>
      <c r="E19" s="39" t="s">
        <v>16</v>
      </c>
      <c r="F19" s="40" t="s">
        <v>12</v>
      </c>
      <c r="G19" s="41">
        <v>17</v>
      </c>
      <c r="H19" s="42">
        <v>17</v>
      </c>
      <c r="I19" s="43">
        <v>1.51</v>
      </c>
      <c r="J19" s="44">
        <v>1.66</v>
      </c>
      <c r="K19" s="46">
        <v>58.53</v>
      </c>
      <c r="L19" s="47">
        <v>58.53</v>
      </c>
      <c r="M19" s="41">
        <v>297.00000999999997</v>
      </c>
      <c r="N19" s="48">
        <v>488.00002000000001</v>
      </c>
    </row>
    <row r="20" spans="1:14" ht="17.25" x14ac:dyDescent="0.35">
      <c r="A20" s="36" t="s">
        <v>592</v>
      </c>
      <c r="B20" s="37" t="s">
        <v>454</v>
      </c>
      <c r="C20" s="38">
        <v>41121</v>
      </c>
      <c r="D20" s="39">
        <v>27</v>
      </c>
      <c r="E20" s="39" t="s">
        <v>12</v>
      </c>
      <c r="F20" s="40" t="s">
        <v>12</v>
      </c>
      <c r="G20" s="41" t="s">
        <v>586</v>
      </c>
      <c r="H20" s="42" t="s">
        <v>586</v>
      </c>
      <c r="I20" s="43" t="s">
        <v>586</v>
      </c>
      <c r="J20" s="44" t="s">
        <v>586</v>
      </c>
      <c r="K20" s="43"/>
      <c r="L20" s="44"/>
      <c r="M20" s="41">
        <v>600</v>
      </c>
      <c r="N20" s="48">
        <v>1600</v>
      </c>
    </row>
    <row r="21" spans="1:14" ht="17.25" x14ac:dyDescent="0.35">
      <c r="A21" s="36" t="s">
        <v>593</v>
      </c>
      <c r="B21" s="37" t="s">
        <v>463</v>
      </c>
      <c r="C21" s="38">
        <v>43008</v>
      </c>
      <c r="D21" s="39" t="s">
        <v>594</v>
      </c>
      <c r="E21" s="39" t="s">
        <v>12</v>
      </c>
      <c r="F21" s="40" t="s">
        <v>12</v>
      </c>
      <c r="G21" s="41">
        <v>271</v>
      </c>
      <c r="H21" s="42">
        <v>380</v>
      </c>
      <c r="I21" s="43">
        <v>1.4450000000000001</v>
      </c>
      <c r="J21" s="44">
        <v>1.6700000000000002</v>
      </c>
      <c r="K21" s="43"/>
      <c r="L21" s="44"/>
      <c r="M21" s="41">
        <v>720</v>
      </c>
      <c r="N21" s="48">
        <v>1100</v>
      </c>
    </row>
    <row r="22" spans="1:14" ht="17.25" x14ac:dyDescent="0.35">
      <c r="A22" s="36" t="s">
        <v>483</v>
      </c>
      <c r="B22" s="37" t="s">
        <v>484</v>
      </c>
      <c r="C22" s="38">
        <v>43131</v>
      </c>
      <c r="D22" s="39">
        <v>603</v>
      </c>
      <c r="E22" s="39" t="s">
        <v>12</v>
      </c>
      <c r="F22" s="40" t="s">
        <v>12</v>
      </c>
      <c r="G22" s="49">
        <v>1267.0000600000001</v>
      </c>
      <c r="H22" s="50">
        <v>2400.0001099999999</v>
      </c>
      <c r="I22" s="43">
        <v>23.545999999999999</v>
      </c>
      <c r="J22" s="44">
        <v>46.300000000000004</v>
      </c>
      <c r="K22" s="43"/>
      <c r="L22" s="44"/>
      <c r="M22" s="41" t="s">
        <v>586</v>
      </c>
      <c r="N22" s="48" t="s">
        <v>586</v>
      </c>
    </row>
    <row r="23" spans="1:14" ht="17.25" x14ac:dyDescent="0.35">
      <c r="A23" s="36" t="s">
        <v>520</v>
      </c>
      <c r="B23" s="37" t="s">
        <v>521</v>
      </c>
      <c r="C23" s="38">
        <v>43281</v>
      </c>
      <c r="D23" s="39">
        <v>203</v>
      </c>
      <c r="E23" s="39" t="s">
        <v>16</v>
      </c>
      <c r="F23" s="40" t="s">
        <v>12</v>
      </c>
      <c r="G23" s="46">
        <v>38.4</v>
      </c>
      <c r="H23" s="47">
        <v>38.4</v>
      </c>
      <c r="I23" s="43">
        <v>1.86</v>
      </c>
      <c r="J23" s="44">
        <v>1.86</v>
      </c>
      <c r="K23" s="43">
        <v>17.5</v>
      </c>
      <c r="L23" s="44">
        <v>17.5</v>
      </c>
      <c r="M23" s="41">
        <v>224</v>
      </c>
      <c r="N23" s="48">
        <v>224</v>
      </c>
    </row>
    <row r="24" spans="1:14" ht="17.25" x14ac:dyDescent="0.35">
      <c r="A24" s="36" t="s">
        <v>470</v>
      </c>
      <c r="B24" s="37" t="s">
        <v>471</v>
      </c>
      <c r="C24" s="38">
        <v>41364</v>
      </c>
      <c r="D24" s="39">
        <v>101</v>
      </c>
      <c r="E24" s="39" t="s">
        <v>12</v>
      </c>
      <c r="F24" s="40" t="s">
        <v>12</v>
      </c>
      <c r="G24" s="41">
        <v>31</v>
      </c>
      <c r="H24" s="42">
        <v>92</v>
      </c>
      <c r="I24" s="43">
        <v>2</v>
      </c>
      <c r="J24" s="44">
        <v>5</v>
      </c>
      <c r="K24" s="43"/>
      <c r="L24" s="44"/>
      <c r="M24" s="49">
        <v>1230</v>
      </c>
      <c r="N24" s="45">
        <v>1592</v>
      </c>
    </row>
    <row r="25" spans="1:14" ht="17.25" x14ac:dyDescent="0.35">
      <c r="A25" s="36" t="s">
        <v>241</v>
      </c>
      <c r="B25" s="37" t="s">
        <v>242</v>
      </c>
      <c r="C25" s="38">
        <v>43738</v>
      </c>
      <c r="D25" s="39">
        <v>603</v>
      </c>
      <c r="E25" s="39" t="s">
        <v>12</v>
      </c>
      <c r="F25" s="40" t="s">
        <v>12</v>
      </c>
      <c r="G25" s="41">
        <v>30</v>
      </c>
      <c r="H25" s="42">
        <v>30</v>
      </c>
      <c r="I25" s="43" t="s">
        <v>586</v>
      </c>
      <c r="J25" s="44" t="s">
        <v>586</v>
      </c>
      <c r="K25" s="43"/>
      <c r="L25" s="44"/>
      <c r="M25" s="41">
        <v>196.00001</v>
      </c>
      <c r="N25" s="48">
        <v>196.00001</v>
      </c>
    </row>
    <row r="26" spans="1:14" ht="17.25" x14ac:dyDescent="0.35">
      <c r="A26" s="36" t="s">
        <v>264</v>
      </c>
      <c r="B26" s="37" t="s">
        <v>265</v>
      </c>
      <c r="C26" s="38">
        <v>41547</v>
      </c>
      <c r="D26" s="39" t="s">
        <v>595</v>
      </c>
      <c r="E26" s="39" t="s">
        <v>12</v>
      </c>
      <c r="F26" s="40" t="s">
        <v>12</v>
      </c>
      <c r="G26" s="46">
        <v>1.52</v>
      </c>
      <c r="H26" s="47">
        <v>1.52</v>
      </c>
      <c r="I26" s="43">
        <v>1.9300000000000002</v>
      </c>
      <c r="J26" s="44">
        <v>1.9300000000000002</v>
      </c>
      <c r="K26" s="43"/>
      <c r="L26" s="44"/>
      <c r="M26" s="41">
        <v>921.00004000000001</v>
      </c>
      <c r="N26" s="48">
        <v>921.00004000000001</v>
      </c>
    </row>
    <row r="27" spans="1:14" ht="17.25" x14ac:dyDescent="0.35">
      <c r="A27" s="36" t="s">
        <v>255</v>
      </c>
      <c r="B27" s="37" t="s">
        <v>256</v>
      </c>
      <c r="C27" s="38">
        <v>43585</v>
      </c>
      <c r="D27" s="39">
        <v>602</v>
      </c>
      <c r="E27" s="39" t="s">
        <v>12</v>
      </c>
      <c r="F27" s="40" t="s">
        <v>12</v>
      </c>
      <c r="G27" s="46" t="s">
        <v>586</v>
      </c>
      <c r="H27" s="47" t="s">
        <v>586</v>
      </c>
      <c r="I27" s="43">
        <v>0.377</v>
      </c>
      <c r="J27" s="44">
        <v>0.377</v>
      </c>
      <c r="K27" s="43">
        <v>59.3</v>
      </c>
      <c r="L27" s="44">
        <v>59.3</v>
      </c>
      <c r="M27" s="41">
        <v>444.00002000000001</v>
      </c>
      <c r="N27" s="48">
        <v>444.00002000000001</v>
      </c>
    </row>
    <row r="28" spans="1:14" ht="17.25" x14ac:dyDescent="0.35">
      <c r="A28" s="36" t="s">
        <v>396</v>
      </c>
      <c r="B28" s="37" t="s">
        <v>397</v>
      </c>
      <c r="C28" s="38">
        <v>43312</v>
      </c>
      <c r="D28" s="39">
        <v>608</v>
      </c>
      <c r="E28" s="39" t="s">
        <v>16</v>
      </c>
      <c r="F28" s="40" t="s">
        <v>12</v>
      </c>
      <c r="G28" s="41">
        <v>10</v>
      </c>
      <c r="H28" s="42">
        <v>10</v>
      </c>
      <c r="I28" s="43">
        <v>0.34499999999999997</v>
      </c>
      <c r="J28" s="44">
        <v>0.34499999999999997</v>
      </c>
      <c r="K28" s="43">
        <v>53.2</v>
      </c>
      <c r="L28" s="44">
        <v>53.2</v>
      </c>
      <c r="M28" s="49">
        <v>1350.0000599999998</v>
      </c>
      <c r="N28" s="45">
        <v>1350.0000599999998</v>
      </c>
    </row>
    <row r="29" spans="1:14" ht="17.25" x14ac:dyDescent="0.35">
      <c r="A29" s="36" t="s">
        <v>596</v>
      </c>
      <c r="B29" s="37" t="s">
        <v>283</v>
      </c>
      <c r="C29" s="38">
        <v>41943</v>
      </c>
      <c r="D29" s="39">
        <v>801</v>
      </c>
      <c r="E29" s="39" t="s">
        <v>12</v>
      </c>
      <c r="F29" s="40" t="s">
        <v>12</v>
      </c>
      <c r="G29" s="41">
        <v>93</v>
      </c>
      <c r="H29" s="42">
        <v>93</v>
      </c>
      <c r="I29" s="43">
        <v>0.63300000000000001</v>
      </c>
      <c r="J29" s="44">
        <v>0.63300000000000001</v>
      </c>
      <c r="K29" s="43"/>
      <c r="L29" s="44"/>
      <c r="M29" s="41">
        <v>980</v>
      </c>
      <c r="N29" s="48">
        <v>980</v>
      </c>
    </row>
    <row r="30" spans="1:14" ht="17.25" x14ac:dyDescent="0.35">
      <c r="A30" s="36" t="s">
        <v>398</v>
      </c>
      <c r="B30" s="37" t="s">
        <v>399</v>
      </c>
      <c r="C30" s="38">
        <v>39994</v>
      </c>
      <c r="D30" s="39">
        <v>102</v>
      </c>
      <c r="E30" s="39" t="s">
        <v>12</v>
      </c>
      <c r="F30" s="40" t="s">
        <v>16</v>
      </c>
      <c r="G30" s="46" t="s">
        <v>586</v>
      </c>
      <c r="H30" s="47" t="s">
        <v>586</v>
      </c>
      <c r="I30" s="43">
        <v>2.1000000000000001E-4</v>
      </c>
      <c r="J30" s="44">
        <v>6.9999999999999999E-4</v>
      </c>
      <c r="K30" s="43"/>
      <c r="L30" s="44"/>
      <c r="M30" s="41" t="s">
        <v>586</v>
      </c>
      <c r="N30" s="48" t="s">
        <v>586</v>
      </c>
    </row>
    <row r="31" spans="1:14" ht="17.25" x14ac:dyDescent="0.35">
      <c r="A31" s="36" t="s">
        <v>597</v>
      </c>
      <c r="B31" s="37" t="s">
        <v>394</v>
      </c>
      <c r="C31" s="38">
        <v>41305</v>
      </c>
      <c r="D31" s="39">
        <v>53</v>
      </c>
      <c r="E31" s="39" t="s">
        <v>12</v>
      </c>
      <c r="F31" s="40" t="s">
        <v>12</v>
      </c>
      <c r="G31" s="46" t="s">
        <v>586</v>
      </c>
      <c r="H31" s="47" t="s">
        <v>586</v>
      </c>
      <c r="I31" s="43">
        <v>0.2</v>
      </c>
      <c r="J31" s="44">
        <v>0.2</v>
      </c>
      <c r="K31" s="43"/>
      <c r="L31" s="44"/>
      <c r="M31" s="41">
        <v>790</v>
      </c>
      <c r="N31" s="45">
        <v>2500</v>
      </c>
    </row>
    <row r="32" spans="1:14" ht="17.25" x14ac:dyDescent="0.35">
      <c r="A32" s="36" t="s">
        <v>359</v>
      </c>
      <c r="B32" s="37" t="s">
        <v>360</v>
      </c>
      <c r="C32" s="38">
        <v>44104</v>
      </c>
      <c r="D32" s="39">
        <v>201</v>
      </c>
      <c r="E32" s="39" t="s">
        <v>16</v>
      </c>
      <c r="F32" s="40" t="s">
        <v>12</v>
      </c>
      <c r="G32" s="41">
        <v>23</v>
      </c>
      <c r="H32" s="42">
        <v>24</v>
      </c>
      <c r="I32" s="43">
        <v>2.5599999999999998E-2</v>
      </c>
      <c r="J32" s="44">
        <v>2.5599999999999998E-2</v>
      </c>
      <c r="K32" s="43">
        <v>0.44000001999999999</v>
      </c>
      <c r="L32" s="44">
        <v>0.47000002000000002</v>
      </c>
      <c r="M32" s="49">
        <v>2800.0001299999999</v>
      </c>
      <c r="N32" s="45">
        <v>3500.0001699999998</v>
      </c>
    </row>
    <row r="33" spans="1:14" ht="17.25" x14ac:dyDescent="0.35">
      <c r="A33" s="36" t="s">
        <v>426</v>
      </c>
      <c r="B33" s="37" t="s">
        <v>427</v>
      </c>
      <c r="C33" s="38">
        <v>42975</v>
      </c>
      <c r="D33" s="39">
        <v>6</v>
      </c>
      <c r="E33" s="39" t="s">
        <v>12</v>
      </c>
      <c r="F33" s="40" t="s">
        <v>12</v>
      </c>
      <c r="G33" s="46" t="s">
        <v>586</v>
      </c>
      <c r="H33" s="42">
        <v>5</v>
      </c>
      <c r="I33" s="43" t="s">
        <v>586</v>
      </c>
      <c r="J33" s="44">
        <v>0.78</v>
      </c>
      <c r="K33" s="43"/>
      <c r="L33" s="44"/>
      <c r="M33" s="41" t="s">
        <v>586</v>
      </c>
      <c r="N33" s="48">
        <v>73</v>
      </c>
    </row>
    <row r="34" spans="1:14" ht="17.25" x14ac:dyDescent="0.35">
      <c r="A34" s="36" t="s">
        <v>375</v>
      </c>
      <c r="B34" s="37" t="s">
        <v>376</v>
      </c>
      <c r="C34" s="38">
        <v>43861</v>
      </c>
      <c r="D34" s="39">
        <v>626</v>
      </c>
      <c r="E34" s="39" t="s">
        <v>12</v>
      </c>
      <c r="F34" s="40" t="s">
        <v>12</v>
      </c>
      <c r="G34" s="46">
        <v>84.4</v>
      </c>
      <c r="H34" s="47">
        <v>84.4</v>
      </c>
      <c r="I34" s="43">
        <v>0.31</v>
      </c>
      <c r="J34" s="44">
        <v>0.31</v>
      </c>
      <c r="K34" s="43"/>
      <c r="L34" s="44"/>
      <c r="M34" s="41">
        <v>212.00000999999997</v>
      </c>
      <c r="N34" s="48">
        <v>212.00000999999997</v>
      </c>
    </row>
    <row r="35" spans="1:14" ht="18" thickBot="1" x14ac:dyDescent="0.4">
      <c r="A35" s="2" t="s">
        <v>247</v>
      </c>
      <c r="B35" s="51" t="s">
        <v>248</v>
      </c>
      <c r="C35" s="52">
        <v>41790</v>
      </c>
      <c r="D35" s="3">
        <v>6</v>
      </c>
      <c r="E35" s="3" t="s">
        <v>12</v>
      </c>
      <c r="F35" s="3" t="s">
        <v>12</v>
      </c>
      <c r="G35" s="53" t="s">
        <v>586</v>
      </c>
      <c r="H35" s="54">
        <v>7</v>
      </c>
      <c r="I35" s="55" t="s">
        <v>586</v>
      </c>
      <c r="J35" s="13">
        <v>142</v>
      </c>
      <c r="K35" s="55"/>
      <c r="L35" s="13"/>
      <c r="M35" s="56" t="s">
        <v>586</v>
      </c>
      <c r="N35" s="57">
        <v>1190</v>
      </c>
    </row>
    <row r="36" spans="1:14" x14ac:dyDescent="0.25">
      <c r="G36" s="58"/>
      <c r="H36" s="58"/>
      <c r="I36" s="58"/>
      <c r="J36" s="58"/>
      <c r="K36" s="58"/>
      <c r="L36" s="58"/>
    </row>
  </sheetData>
  <mergeCells count="11">
    <mergeCell ref="F2:F5"/>
    <mergeCell ref="A2:A5"/>
    <mergeCell ref="B2:B5"/>
    <mergeCell ref="C2:C5"/>
    <mergeCell ref="D2:D5"/>
    <mergeCell ref="E2:E5"/>
    <mergeCell ref="G2:N2"/>
    <mergeCell ref="G3:H3"/>
    <mergeCell ref="I3:J3"/>
    <mergeCell ref="K3:L3"/>
    <mergeCell ref="M3:N3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5" x14ac:dyDescent="0.25"/>
  <cols>
    <col min="1" max="1" width="6.7109375" style="15" customWidth="1"/>
    <col min="2" max="2" width="50.5703125" customWidth="1"/>
    <col min="3" max="3" width="30.28515625" bestFit="1" customWidth="1"/>
    <col min="4" max="4" width="16.42578125" bestFit="1" customWidth="1"/>
    <col min="5" max="5" width="6.28515625" style="15" bestFit="1" customWidth="1"/>
    <col min="6" max="6" width="0" hidden="1" customWidth="1"/>
    <col min="7" max="7" width="45.85546875" bestFit="1" customWidth="1"/>
    <col min="8" max="8" width="17.28515625" style="21" customWidth="1"/>
  </cols>
  <sheetData>
    <row r="1" spans="1:8" ht="21.75" x14ac:dyDescent="0.45">
      <c r="A1" s="59" t="s">
        <v>1136</v>
      </c>
      <c r="B1" s="36"/>
      <c r="C1" s="36"/>
      <c r="D1" s="36"/>
      <c r="E1" s="39"/>
      <c r="F1" s="36"/>
      <c r="G1" s="36"/>
      <c r="H1" s="85"/>
    </row>
    <row r="2" spans="1:8" ht="17.25" x14ac:dyDescent="0.35">
      <c r="A2" s="39"/>
      <c r="B2" s="36"/>
      <c r="C2" s="36"/>
      <c r="D2" s="36"/>
      <c r="E2" s="39"/>
      <c r="F2" s="36"/>
      <c r="G2" s="36"/>
      <c r="H2" s="85"/>
    </row>
    <row r="3" spans="1:8" ht="22.5" thickBot="1" x14ac:dyDescent="0.5">
      <c r="A3" s="84" t="s">
        <v>637</v>
      </c>
      <c r="B3" s="2"/>
      <c r="C3" s="2"/>
      <c r="D3" s="2"/>
      <c r="E3" s="3"/>
      <c r="F3" s="2"/>
      <c r="G3" s="2"/>
      <c r="H3" s="86"/>
    </row>
    <row r="4" spans="1:8" ht="18" thickBot="1" x14ac:dyDescent="0.3">
      <c r="A4" s="89" t="s">
        <v>874</v>
      </c>
      <c r="B4" s="90" t="s">
        <v>0</v>
      </c>
      <c r="C4" s="90" t="s">
        <v>1</v>
      </c>
      <c r="D4" s="90" t="s">
        <v>661</v>
      </c>
      <c r="E4" s="89" t="s">
        <v>601</v>
      </c>
      <c r="F4" s="90" t="s">
        <v>827</v>
      </c>
      <c r="G4" s="90" t="s">
        <v>873</v>
      </c>
      <c r="H4" s="79" t="s">
        <v>875</v>
      </c>
    </row>
    <row r="5" spans="1:8" ht="17.25" x14ac:dyDescent="0.35">
      <c r="A5" s="39">
        <v>1</v>
      </c>
      <c r="B5" s="36" t="s">
        <v>357</v>
      </c>
      <c r="C5" s="36" t="s">
        <v>533</v>
      </c>
      <c r="D5" s="36" t="s">
        <v>710</v>
      </c>
      <c r="E5" s="39" t="s">
        <v>602</v>
      </c>
      <c r="F5" s="36" t="s">
        <v>829</v>
      </c>
      <c r="G5" s="36" t="s">
        <v>830</v>
      </c>
      <c r="H5" s="85">
        <v>1800</v>
      </c>
    </row>
    <row r="6" spans="1:8" ht="17.25" x14ac:dyDescent="0.35">
      <c r="A6" s="81">
        <v>2</v>
      </c>
      <c r="B6" s="82" t="s">
        <v>216</v>
      </c>
      <c r="C6" s="82" t="s">
        <v>296</v>
      </c>
      <c r="D6" s="82" t="s">
        <v>673</v>
      </c>
      <c r="E6" s="81" t="s">
        <v>603</v>
      </c>
      <c r="F6" s="82" t="s">
        <v>831</v>
      </c>
      <c r="G6" s="82" t="s">
        <v>832</v>
      </c>
      <c r="H6" s="87">
        <v>1800</v>
      </c>
    </row>
    <row r="7" spans="1:8" ht="17.25" x14ac:dyDescent="0.35">
      <c r="A7" s="39">
        <v>3</v>
      </c>
      <c r="B7" s="36" t="s">
        <v>461</v>
      </c>
      <c r="C7" s="36" t="s">
        <v>462</v>
      </c>
      <c r="D7" s="36" t="s">
        <v>736</v>
      </c>
      <c r="E7" s="39" t="s">
        <v>604</v>
      </c>
      <c r="F7" s="36" t="s">
        <v>833</v>
      </c>
      <c r="G7" s="36" t="s">
        <v>834</v>
      </c>
      <c r="H7" s="85">
        <v>1326</v>
      </c>
    </row>
    <row r="8" spans="1:8" ht="17.25" x14ac:dyDescent="0.35">
      <c r="A8" s="81">
        <v>4</v>
      </c>
      <c r="B8" s="82" t="s">
        <v>240</v>
      </c>
      <c r="C8" s="82" t="s">
        <v>241</v>
      </c>
      <c r="D8" s="82" t="s">
        <v>706</v>
      </c>
      <c r="E8" s="81" t="s">
        <v>605</v>
      </c>
      <c r="F8" s="82" t="s">
        <v>835</v>
      </c>
      <c r="G8" s="82" t="s">
        <v>836</v>
      </c>
      <c r="H8" s="87">
        <v>1231</v>
      </c>
    </row>
    <row r="9" spans="1:8" ht="17.25" x14ac:dyDescent="0.35">
      <c r="A9" s="39">
        <v>5</v>
      </c>
      <c r="B9" s="36" t="s">
        <v>189</v>
      </c>
      <c r="C9" s="36" t="s">
        <v>264</v>
      </c>
      <c r="D9" s="36" t="s">
        <v>788</v>
      </c>
      <c r="E9" s="39" t="s">
        <v>606</v>
      </c>
      <c r="F9" s="36" t="s">
        <v>837</v>
      </c>
      <c r="G9" s="36" t="s">
        <v>838</v>
      </c>
      <c r="H9" s="85">
        <v>870</v>
      </c>
    </row>
    <row r="10" spans="1:8" ht="17.25" x14ac:dyDescent="0.35">
      <c r="A10" s="81">
        <v>6</v>
      </c>
      <c r="B10" s="82" t="s">
        <v>122</v>
      </c>
      <c r="C10" s="82" t="s">
        <v>275</v>
      </c>
      <c r="D10" s="82" t="s">
        <v>716</v>
      </c>
      <c r="E10" s="81" t="s">
        <v>607</v>
      </c>
      <c r="F10" s="82" t="s">
        <v>839</v>
      </c>
      <c r="G10" s="82" t="s">
        <v>840</v>
      </c>
      <c r="H10" s="87">
        <v>830</v>
      </c>
    </row>
    <row r="11" spans="1:8" ht="17.25" x14ac:dyDescent="0.35">
      <c r="A11" s="39">
        <v>7</v>
      </c>
      <c r="B11" s="36" t="s">
        <v>447</v>
      </c>
      <c r="C11" s="36" t="s">
        <v>448</v>
      </c>
      <c r="D11" s="36" t="s">
        <v>666</v>
      </c>
      <c r="E11" s="39" t="s">
        <v>605</v>
      </c>
      <c r="F11" s="36" t="s">
        <v>841</v>
      </c>
      <c r="G11" s="36" t="s">
        <v>842</v>
      </c>
      <c r="H11" s="85">
        <v>790</v>
      </c>
    </row>
    <row r="12" spans="1:8" ht="17.25" x14ac:dyDescent="0.35">
      <c r="A12" s="81">
        <v>8</v>
      </c>
      <c r="B12" s="82" t="s">
        <v>496</v>
      </c>
      <c r="C12" s="82" t="s">
        <v>497</v>
      </c>
      <c r="D12" s="82" t="s">
        <v>740</v>
      </c>
      <c r="E12" s="81" t="s">
        <v>608</v>
      </c>
      <c r="F12" s="82" t="s">
        <v>843</v>
      </c>
      <c r="G12" s="82" t="s">
        <v>836</v>
      </c>
      <c r="H12" s="87">
        <v>736</v>
      </c>
    </row>
    <row r="13" spans="1:8" ht="17.25" x14ac:dyDescent="0.35">
      <c r="A13" s="39">
        <v>9</v>
      </c>
      <c r="B13" s="36" t="s">
        <v>281</v>
      </c>
      <c r="C13" s="36" t="s">
        <v>282</v>
      </c>
      <c r="D13" s="36" t="s">
        <v>756</v>
      </c>
      <c r="E13" s="39" t="s">
        <v>609</v>
      </c>
      <c r="F13" s="36" t="s">
        <v>844</v>
      </c>
      <c r="G13" s="36" t="s">
        <v>845</v>
      </c>
      <c r="H13" s="85">
        <v>703</v>
      </c>
    </row>
    <row r="14" spans="1:8" ht="18" thickBot="1" x14ac:dyDescent="0.4">
      <c r="A14" s="55">
        <v>10</v>
      </c>
      <c r="B14" s="83" t="s">
        <v>343</v>
      </c>
      <c r="C14" s="83" t="s">
        <v>344</v>
      </c>
      <c r="D14" s="83" t="s">
        <v>670</v>
      </c>
      <c r="E14" s="55" t="s">
        <v>605</v>
      </c>
      <c r="F14" s="83" t="s">
        <v>846</v>
      </c>
      <c r="G14" s="83" t="s">
        <v>847</v>
      </c>
      <c r="H14" s="88">
        <v>690</v>
      </c>
    </row>
    <row r="15" spans="1:8" ht="17.25" x14ac:dyDescent="0.35">
      <c r="A15" s="39"/>
      <c r="B15" s="36"/>
      <c r="C15" s="36"/>
      <c r="D15" s="36"/>
      <c r="E15" s="39"/>
      <c r="F15" s="36"/>
      <c r="G15" s="36"/>
      <c r="H15" s="85"/>
    </row>
    <row r="16" spans="1:8" ht="22.5" thickBot="1" x14ac:dyDescent="0.5">
      <c r="A16" s="84" t="s">
        <v>639</v>
      </c>
      <c r="B16" s="2"/>
      <c r="C16" s="2"/>
      <c r="D16" s="2"/>
      <c r="E16" s="3"/>
      <c r="F16" s="2"/>
      <c r="G16" s="2"/>
      <c r="H16" s="86"/>
    </row>
    <row r="17" spans="1:9" ht="18" thickBot="1" x14ac:dyDescent="0.3">
      <c r="A17" s="91" t="s">
        <v>874</v>
      </c>
      <c r="B17" s="92" t="s">
        <v>0</v>
      </c>
      <c r="C17" s="92" t="s">
        <v>1</v>
      </c>
      <c r="D17" s="90" t="s">
        <v>661</v>
      </c>
      <c r="E17" s="91" t="s">
        <v>601</v>
      </c>
      <c r="F17" s="92" t="s">
        <v>827</v>
      </c>
      <c r="G17" s="92" t="s">
        <v>873</v>
      </c>
      <c r="H17" s="7" t="s">
        <v>876</v>
      </c>
      <c r="I17" s="80"/>
    </row>
    <row r="18" spans="1:9" ht="17.25" x14ac:dyDescent="0.35">
      <c r="A18" s="39">
        <v>1</v>
      </c>
      <c r="B18" s="36" t="s">
        <v>181</v>
      </c>
      <c r="C18" s="36" t="s">
        <v>182</v>
      </c>
      <c r="D18" s="36" t="s">
        <v>765</v>
      </c>
      <c r="E18" s="39" t="s">
        <v>608</v>
      </c>
      <c r="F18" s="36" t="s">
        <v>848</v>
      </c>
      <c r="G18" s="36" t="s">
        <v>849</v>
      </c>
      <c r="H18" s="85">
        <v>1112</v>
      </c>
    </row>
    <row r="19" spans="1:9" ht="17.25" x14ac:dyDescent="0.35">
      <c r="A19" s="81">
        <v>2</v>
      </c>
      <c r="B19" s="82" t="s">
        <v>395</v>
      </c>
      <c r="C19" s="82" t="s">
        <v>396</v>
      </c>
      <c r="D19" s="82" t="s">
        <v>721</v>
      </c>
      <c r="E19" s="81" t="s">
        <v>605</v>
      </c>
      <c r="F19" s="82" t="s">
        <v>850</v>
      </c>
      <c r="G19" s="82" t="s">
        <v>836</v>
      </c>
      <c r="H19" s="87">
        <v>490</v>
      </c>
    </row>
    <row r="20" spans="1:9" ht="17.25" x14ac:dyDescent="0.35">
      <c r="A20" s="39">
        <v>3</v>
      </c>
      <c r="B20" s="36" t="s">
        <v>349</v>
      </c>
      <c r="C20" s="36" t="s">
        <v>656</v>
      </c>
      <c r="D20" s="36" t="s">
        <v>675</v>
      </c>
      <c r="E20" s="39" t="s">
        <v>612</v>
      </c>
      <c r="F20" s="36" t="s">
        <v>851</v>
      </c>
      <c r="G20" s="36" t="s">
        <v>836</v>
      </c>
      <c r="H20" s="85">
        <v>387.3</v>
      </c>
    </row>
    <row r="21" spans="1:9" ht="17.25" x14ac:dyDescent="0.35">
      <c r="A21" s="81">
        <v>4</v>
      </c>
      <c r="B21" s="82" t="s">
        <v>142</v>
      </c>
      <c r="C21" s="82" t="s">
        <v>143</v>
      </c>
      <c r="D21" s="82" t="s">
        <v>695</v>
      </c>
      <c r="E21" s="81" t="s">
        <v>610</v>
      </c>
      <c r="F21" s="82" t="s">
        <v>852</v>
      </c>
      <c r="G21" s="82" t="s">
        <v>853</v>
      </c>
      <c r="H21" s="87">
        <v>386.8</v>
      </c>
    </row>
    <row r="22" spans="1:9" ht="17.25" x14ac:dyDescent="0.35">
      <c r="A22" s="39">
        <v>5</v>
      </c>
      <c r="B22" s="36" t="s">
        <v>461</v>
      </c>
      <c r="C22" s="36" t="s">
        <v>462</v>
      </c>
      <c r="D22" s="36" t="s">
        <v>736</v>
      </c>
      <c r="E22" s="39" t="s">
        <v>604</v>
      </c>
      <c r="F22" s="36" t="s">
        <v>833</v>
      </c>
      <c r="G22" s="36" t="s">
        <v>834</v>
      </c>
      <c r="H22" s="85">
        <v>281.60000000000002</v>
      </c>
    </row>
    <row r="23" spans="1:9" ht="17.25" x14ac:dyDescent="0.35">
      <c r="A23" s="81">
        <v>6</v>
      </c>
      <c r="B23" s="82" t="s">
        <v>105</v>
      </c>
      <c r="C23" s="82" t="s">
        <v>314</v>
      </c>
      <c r="D23" s="82" t="s">
        <v>720</v>
      </c>
      <c r="E23" s="81" t="s">
        <v>607</v>
      </c>
      <c r="F23" s="82" t="s">
        <v>854</v>
      </c>
      <c r="G23" s="82" t="s">
        <v>855</v>
      </c>
      <c r="H23" s="87">
        <v>260</v>
      </c>
    </row>
    <row r="24" spans="1:9" ht="17.25" x14ac:dyDescent="0.35">
      <c r="A24" s="39">
        <v>7</v>
      </c>
      <c r="B24" s="36" t="s">
        <v>216</v>
      </c>
      <c r="C24" s="36" t="s">
        <v>296</v>
      </c>
      <c r="D24" s="36" t="s">
        <v>673</v>
      </c>
      <c r="E24" s="39" t="s">
        <v>603</v>
      </c>
      <c r="F24" s="36" t="s">
        <v>831</v>
      </c>
      <c r="G24" s="36" t="s">
        <v>832</v>
      </c>
      <c r="H24" s="85">
        <v>247.9</v>
      </c>
    </row>
    <row r="25" spans="1:9" ht="17.25" x14ac:dyDescent="0.35">
      <c r="A25" s="81">
        <v>8</v>
      </c>
      <c r="B25" s="82" t="s">
        <v>47</v>
      </c>
      <c r="C25" s="82" t="s">
        <v>252</v>
      </c>
      <c r="D25" s="82" t="s">
        <v>764</v>
      </c>
      <c r="E25" s="81" t="s">
        <v>621</v>
      </c>
      <c r="F25" s="82" t="s">
        <v>856</v>
      </c>
      <c r="G25" s="82" t="s">
        <v>857</v>
      </c>
      <c r="H25" s="87">
        <v>169.7</v>
      </c>
    </row>
    <row r="26" spans="1:9" ht="17.25" x14ac:dyDescent="0.35">
      <c r="A26" s="39">
        <v>9</v>
      </c>
      <c r="B26" s="36" t="s">
        <v>346</v>
      </c>
      <c r="C26" s="36" t="s">
        <v>347</v>
      </c>
      <c r="D26" s="36" t="s">
        <v>666</v>
      </c>
      <c r="E26" s="39" t="s">
        <v>604</v>
      </c>
      <c r="F26" s="36" t="s">
        <v>858</v>
      </c>
      <c r="G26" s="36" t="s">
        <v>836</v>
      </c>
      <c r="H26" s="85">
        <v>154.6</v>
      </c>
    </row>
    <row r="27" spans="1:9" ht="18" thickBot="1" x14ac:dyDescent="0.4">
      <c r="A27" s="55">
        <v>10</v>
      </c>
      <c r="B27" s="83" t="s">
        <v>119</v>
      </c>
      <c r="C27" s="83" t="s">
        <v>120</v>
      </c>
      <c r="D27" s="83" t="s">
        <v>694</v>
      </c>
      <c r="E27" s="55" t="s">
        <v>613</v>
      </c>
      <c r="F27" s="83" t="s">
        <v>859</v>
      </c>
      <c r="G27" s="83" t="s">
        <v>860</v>
      </c>
      <c r="H27" s="88">
        <v>146</v>
      </c>
    </row>
    <row r="28" spans="1:9" ht="17.25" x14ac:dyDescent="0.35">
      <c r="A28" s="39"/>
      <c r="B28" s="36"/>
      <c r="C28" s="36"/>
      <c r="D28" s="36"/>
      <c r="E28" s="39"/>
      <c r="F28" s="36"/>
      <c r="G28" s="36"/>
      <c r="H28" s="85"/>
    </row>
    <row r="29" spans="1:9" ht="22.5" thickBot="1" x14ac:dyDescent="0.5">
      <c r="A29" s="84" t="s">
        <v>640</v>
      </c>
      <c r="B29" s="2"/>
      <c r="C29" s="2"/>
      <c r="D29" s="2"/>
      <c r="E29" s="3"/>
      <c r="F29" s="2"/>
      <c r="G29" s="2"/>
      <c r="H29" s="86"/>
    </row>
    <row r="30" spans="1:9" ht="18" thickBot="1" x14ac:dyDescent="0.3">
      <c r="A30" s="91" t="s">
        <v>874</v>
      </c>
      <c r="B30" s="92" t="s">
        <v>0</v>
      </c>
      <c r="C30" s="92" t="s">
        <v>1</v>
      </c>
      <c r="D30" s="90" t="s">
        <v>661</v>
      </c>
      <c r="E30" s="91" t="s">
        <v>601</v>
      </c>
      <c r="F30" s="92" t="s">
        <v>827</v>
      </c>
      <c r="G30" s="92" t="s">
        <v>873</v>
      </c>
      <c r="H30" s="7" t="s">
        <v>877</v>
      </c>
    </row>
    <row r="31" spans="1:9" ht="17.25" x14ac:dyDescent="0.35">
      <c r="A31" s="39">
        <v>1</v>
      </c>
      <c r="B31" s="36" t="s">
        <v>189</v>
      </c>
      <c r="C31" s="36" t="s">
        <v>524</v>
      </c>
      <c r="D31" s="36" t="s">
        <v>786</v>
      </c>
      <c r="E31" s="39" t="s">
        <v>606</v>
      </c>
      <c r="F31" s="36" t="s">
        <v>861</v>
      </c>
      <c r="G31" s="36" t="s">
        <v>862</v>
      </c>
      <c r="H31" s="85">
        <v>120</v>
      </c>
    </row>
    <row r="32" spans="1:9" ht="17.25" x14ac:dyDescent="0.35">
      <c r="A32" s="81">
        <v>2</v>
      </c>
      <c r="B32" s="82" t="s">
        <v>496</v>
      </c>
      <c r="C32" s="82" t="s">
        <v>497</v>
      </c>
      <c r="D32" s="82" t="s">
        <v>740</v>
      </c>
      <c r="E32" s="81" t="s">
        <v>608</v>
      </c>
      <c r="F32" s="82" t="s">
        <v>843</v>
      </c>
      <c r="G32" s="82" t="s">
        <v>836</v>
      </c>
      <c r="H32" s="87">
        <v>60.2</v>
      </c>
    </row>
    <row r="33" spans="1:9" ht="17.25" x14ac:dyDescent="0.35">
      <c r="A33" s="39">
        <v>3</v>
      </c>
      <c r="B33" s="36" t="s">
        <v>105</v>
      </c>
      <c r="C33" s="36" t="s">
        <v>106</v>
      </c>
      <c r="D33" s="36" t="s">
        <v>719</v>
      </c>
      <c r="E33" s="39" t="s">
        <v>607</v>
      </c>
      <c r="F33" s="36" t="s">
        <v>863</v>
      </c>
      <c r="G33" s="36" t="s">
        <v>864</v>
      </c>
      <c r="H33" s="85">
        <v>51.4</v>
      </c>
    </row>
    <row r="34" spans="1:9" ht="17.25" x14ac:dyDescent="0.35">
      <c r="A34" s="81">
        <v>4</v>
      </c>
      <c r="B34" s="82" t="s">
        <v>254</v>
      </c>
      <c r="C34" s="82" t="s">
        <v>255</v>
      </c>
      <c r="D34" s="82" t="s">
        <v>672</v>
      </c>
      <c r="E34" s="81" t="s">
        <v>605</v>
      </c>
      <c r="F34" s="82" t="s">
        <v>865</v>
      </c>
      <c r="G34" s="82" t="s">
        <v>866</v>
      </c>
      <c r="H34" s="87">
        <v>50.2</v>
      </c>
    </row>
    <row r="35" spans="1:9" ht="17.25" x14ac:dyDescent="0.35">
      <c r="A35" s="39">
        <v>5</v>
      </c>
      <c r="B35" s="36" t="s">
        <v>122</v>
      </c>
      <c r="C35" s="36" t="s">
        <v>423</v>
      </c>
      <c r="D35" s="36" t="s">
        <v>715</v>
      </c>
      <c r="E35" s="39" t="s">
        <v>607</v>
      </c>
      <c r="F35" s="36" t="s">
        <v>867</v>
      </c>
      <c r="G35" s="36" t="s">
        <v>868</v>
      </c>
      <c r="H35" s="85">
        <v>43</v>
      </c>
    </row>
    <row r="36" spans="1:9" ht="17.25" x14ac:dyDescent="0.35">
      <c r="A36" s="81">
        <v>6</v>
      </c>
      <c r="B36" s="82" t="s">
        <v>111</v>
      </c>
      <c r="C36" s="82" t="s">
        <v>487</v>
      </c>
      <c r="D36" s="82" t="s">
        <v>679</v>
      </c>
      <c r="E36" s="81" t="s">
        <v>622</v>
      </c>
      <c r="F36" s="82" t="s">
        <v>869</v>
      </c>
      <c r="G36" s="82" t="s">
        <v>870</v>
      </c>
      <c r="H36" s="87">
        <v>33.799999999999997</v>
      </c>
    </row>
    <row r="37" spans="1:9" ht="17.25" x14ac:dyDescent="0.35">
      <c r="A37" s="39">
        <v>7</v>
      </c>
      <c r="B37" s="36" t="s">
        <v>246</v>
      </c>
      <c r="C37" s="36" t="s">
        <v>247</v>
      </c>
      <c r="D37" s="36" t="s">
        <v>703</v>
      </c>
      <c r="E37" s="39" t="s">
        <v>611</v>
      </c>
      <c r="F37" s="36" t="s">
        <v>871</v>
      </c>
      <c r="G37" s="36" t="s">
        <v>872</v>
      </c>
      <c r="H37" s="85">
        <v>28.3</v>
      </c>
    </row>
    <row r="38" spans="1:9" ht="17.25" x14ac:dyDescent="0.35">
      <c r="A38" s="81">
        <v>8</v>
      </c>
      <c r="B38" s="82" t="s">
        <v>349</v>
      </c>
      <c r="C38" s="82" t="s">
        <v>656</v>
      </c>
      <c r="D38" s="82" t="s">
        <v>675</v>
      </c>
      <c r="E38" s="81" t="s">
        <v>612</v>
      </c>
      <c r="F38" s="82" t="s">
        <v>851</v>
      </c>
      <c r="G38" s="82" t="s">
        <v>836</v>
      </c>
      <c r="H38" s="87">
        <v>28.1</v>
      </c>
    </row>
    <row r="39" spans="1:9" ht="17.25" x14ac:dyDescent="0.35">
      <c r="A39" s="39">
        <v>9</v>
      </c>
      <c r="B39" s="36" t="s">
        <v>357</v>
      </c>
      <c r="C39" s="36" t="s">
        <v>533</v>
      </c>
      <c r="D39" s="36" t="s">
        <v>710</v>
      </c>
      <c r="E39" s="39" t="s">
        <v>602</v>
      </c>
      <c r="F39" s="36" t="s">
        <v>829</v>
      </c>
      <c r="G39" s="36" t="s">
        <v>830</v>
      </c>
      <c r="H39" s="85">
        <v>27.51</v>
      </c>
    </row>
    <row r="40" spans="1:9" ht="18" thickBot="1" x14ac:dyDescent="0.4">
      <c r="A40" s="55">
        <v>10</v>
      </c>
      <c r="B40" s="83" t="s">
        <v>346</v>
      </c>
      <c r="C40" s="83" t="s">
        <v>347</v>
      </c>
      <c r="D40" s="83" t="s">
        <v>666</v>
      </c>
      <c r="E40" s="55" t="s">
        <v>604</v>
      </c>
      <c r="F40" s="83" t="s">
        <v>858</v>
      </c>
      <c r="G40" s="83" t="s">
        <v>836</v>
      </c>
      <c r="H40" s="88">
        <v>18.600000000000001</v>
      </c>
    </row>
    <row r="42" spans="1:9" ht="22.5" thickBot="1" x14ac:dyDescent="0.5">
      <c r="A42" s="151" t="s">
        <v>638</v>
      </c>
    </row>
    <row r="43" spans="1:9" ht="18" thickBot="1" x14ac:dyDescent="0.4">
      <c r="A43" s="92" t="s">
        <v>874</v>
      </c>
      <c r="B43" s="92" t="s">
        <v>0</v>
      </c>
      <c r="C43" s="92" t="s">
        <v>1</v>
      </c>
      <c r="D43" s="92" t="s">
        <v>661</v>
      </c>
      <c r="E43" s="91" t="s">
        <v>601</v>
      </c>
      <c r="F43" s="92"/>
      <c r="G43" s="92" t="s">
        <v>873</v>
      </c>
      <c r="H43" s="144" t="s">
        <v>1135</v>
      </c>
      <c r="I43" s="140"/>
    </row>
    <row r="44" spans="1:9" ht="17.25" x14ac:dyDescent="0.35">
      <c r="A44" s="15">
        <v>1</v>
      </c>
      <c r="B44" s="100" t="s">
        <v>181</v>
      </c>
      <c r="C44" s="100" t="s">
        <v>182</v>
      </c>
      <c r="D44" s="100" t="s">
        <v>765</v>
      </c>
      <c r="E44" s="152" t="s">
        <v>608</v>
      </c>
      <c r="F44" s="100" t="s">
        <v>848</v>
      </c>
      <c r="G44" s="100" t="s">
        <v>849</v>
      </c>
      <c r="H44" s="149">
        <v>4590</v>
      </c>
      <c r="I44" s="141"/>
    </row>
    <row r="45" spans="1:9" ht="17.25" x14ac:dyDescent="0.35">
      <c r="A45" s="145">
        <v>2</v>
      </c>
      <c r="B45" s="146" t="s">
        <v>78</v>
      </c>
      <c r="C45" s="146" t="s">
        <v>298</v>
      </c>
      <c r="D45" s="146" t="s">
        <v>791</v>
      </c>
      <c r="E45" s="153" t="s">
        <v>620</v>
      </c>
      <c r="F45" s="146" t="s">
        <v>974</v>
      </c>
      <c r="G45" s="146" t="s">
        <v>973</v>
      </c>
      <c r="H45" s="150">
        <v>1800</v>
      </c>
      <c r="I45" s="142"/>
    </row>
    <row r="46" spans="1:9" ht="17.25" x14ac:dyDescent="0.35">
      <c r="A46" s="15">
        <v>3</v>
      </c>
      <c r="B46" s="100" t="s">
        <v>147</v>
      </c>
      <c r="C46" s="100" t="s">
        <v>440</v>
      </c>
      <c r="D46" s="100" t="s">
        <v>737</v>
      </c>
      <c r="E46" s="152" t="s">
        <v>602</v>
      </c>
      <c r="F46" s="100" t="s">
        <v>901</v>
      </c>
      <c r="G46" s="100" t="s">
        <v>900</v>
      </c>
      <c r="H46" s="149">
        <v>1398</v>
      </c>
      <c r="I46" s="142"/>
    </row>
    <row r="47" spans="1:9" ht="17.25" x14ac:dyDescent="0.35">
      <c r="A47" s="145">
        <v>4</v>
      </c>
      <c r="B47" s="146" t="s">
        <v>496</v>
      </c>
      <c r="C47" s="146" t="s">
        <v>497</v>
      </c>
      <c r="D47" s="146" t="s">
        <v>740</v>
      </c>
      <c r="E47" s="153" t="s">
        <v>608</v>
      </c>
      <c r="F47" s="146" t="s">
        <v>843</v>
      </c>
      <c r="G47" s="146" t="s">
        <v>836</v>
      </c>
      <c r="H47" s="150">
        <v>1319</v>
      </c>
      <c r="I47" s="141"/>
    </row>
    <row r="48" spans="1:9" ht="17.25" x14ac:dyDescent="0.35">
      <c r="A48" s="15">
        <v>5</v>
      </c>
      <c r="B48" s="100" t="s">
        <v>357</v>
      </c>
      <c r="C48" s="100" t="s">
        <v>533</v>
      </c>
      <c r="D48" s="100" t="s">
        <v>710</v>
      </c>
      <c r="E48" s="152" t="s">
        <v>602</v>
      </c>
      <c r="F48" s="100" t="s">
        <v>829</v>
      </c>
      <c r="G48" s="100" t="s">
        <v>830</v>
      </c>
      <c r="H48" s="149">
        <v>1100</v>
      </c>
      <c r="I48" s="143"/>
    </row>
    <row r="49" spans="1:9" ht="17.25" x14ac:dyDescent="0.35">
      <c r="A49" s="145">
        <v>6</v>
      </c>
      <c r="B49" s="146" t="s">
        <v>300</v>
      </c>
      <c r="C49" s="146" t="s">
        <v>309</v>
      </c>
      <c r="D49" s="146" t="s">
        <v>729</v>
      </c>
      <c r="E49" s="153" t="s">
        <v>613</v>
      </c>
      <c r="F49" s="146" t="s">
        <v>989</v>
      </c>
      <c r="G49" s="146" t="s">
        <v>988</v>
      </c>
      <c r="H49" s="146">
        <v>990</v>
      </c>
      <c r="I49" s="143"/>
    </row>
    <row r="50" spans="1:9" ht="17.25" x14ac:dyDescent="0.35">
      <c r="A50" s="15">
        <v>7</v>
      </c>
      <c r="B50" s="100" t="s">
        <v>316</v>
      </c>
      <c r="C50" s="100" t="s">
        <v>341</v>
      </c>
      <c r="D50" s="100" t="s">
        <v>766</v>
      </c>
      <c r="E50" s="152" t="s">
        <v>646</v>
      </c>
      <c r="F50" s="100" t="s">
        <v>933</v>
      </c>
      <c r="G50" s="100" t="s">
        <v>932</v>
      </c>
      <c r="H50" s="100">
        <v>723</v>
      </c>
      <c r="I50" s="142"/>
    </row>
    <row r="51" spans="1:9" ht="17.25" x14ac:dyDescent="0.35">
      <c r="A51" s="145">
        <v>8</v>
      </c>
      <c r="B51" s="146" t="s">
        <v>208</v>
      </c>
      <c r="C51" s="146" t="s">
        <v>209</v>
      </c>
      <c r="D51" s="146" t="s">
        <v>732</v>
      </c>
      <c r="E51" s="153" t="s">
        <v>616</v>
      </c>
      <c r="F51" s="146" t="s">
        <v>1003</v>
      </c>
      <c r="G51" s="146" t="s">
        <v>1002</v>
      </c>
      <c r="H51" s="146">
        <v>687</v>
      </c>
      <c r="I51" s="142"/>
    </row>
    <row r="52" spans="1:9" ht="17.25" x14ac:dyDescent="0.35">
      <c r="A52" s="15">
        <v>9</v>
      </c>
      <c r="B52" s="100" t="s">
        <v>300</v>
      </c>
      <c r="C52" s="100" t="s">
        <v>301</v>
      </c>
      <c r="D52" s="100" t="s">
        <v>680</v>
      </c>
      <c r="E52" s="152" t="s">
        <v>613</v>
      </c>
      <c r="F52" s="100" t="s">
        <v>987</v>
      </c>
      <c r="G52" s="100" t="s">
        <v>986</v>
      </c>
      <c r="H52" s="100">
        <v>590</v>
      </c>
      <c r="I52" s="142"/>
    </row>
    <row r="53" spans="1:9" ht="18" thickBot="1" x14ac:dyDescent="0.4">
      <c r="A53" s="55">
        <v>10</v>
      </c>
      <c r="B53" s="147" t="s">
        <v>114</v>
      </c>
      <c r="C53" s="147" t="s">
        <v>359</v>
      </c>
      <c r="D53" s="147" t="s">
        <v>758</v>
      </c>
      <c r="E53" s="55" t="s">
        <v>604</v>
      </c>
      <c r="F53" s="147" t="s">
        <v>923</v>
      </c>
      <c r="G53" s="147" t="s">
        <v>922</v>
      </c>
      <c r="H53" s="148">
        <v>565</v>
      </c>
    </row>
    <row r="55" spans="1:9" ht="22.5" thickBot="1" x14ac:dyDescent="0.5">
      <c r="A55" s="151" t="s">
        <v>641</v>
      </c>
    </row>
    <row r="56" spans="1:9" ht="18" thickBot="1" x14ac:dyDescent="0.3">
      <c r="A56" s="92" t="s">
        <v>874</v>
      </c>
      <c r="B56" s="92" t="s">
        <v>0</v>
      </c>
      <c r="C56" s="92" t="s">
        <v>1</v>
      </c>
      <c r="D56" s="92" t="s">
        <v>661</v>
      </c>
      <c r="E56" s="91" t="s">
        <v>601</v>
      </c>
      <c r="F56" s="92"/>
      <c r="G56" s="92" t="s">
        <v>873</v>
      </c>
      <c r="H56" s="92" t="s">
        <v>1134</v>
      </c>
    </row>
    <row r="57" spans="1:9" ht="17.25" x14ac:dyDescent="0.35">
      <c r="A57" s="15">
        <v>1</v>
      </c>
      <c r="B57" s="100" t="s">
        <v>496</v>
      </c>
      <c r="C57" s="100" t="s">
        <v>497</v>
      </c>
      <c r="D57" s="100" t="s">
        <v>740</v>
      </c>
      <c r="E57" s="152" t="s">
        <v>608</v>
      </c>
      <c r="F57" s="100" t="s">
        <v>843</v>
      </c>
      <c r="G57" s="100" t="s">
        <v>836</v>
      </c>
      <c r="H57" s="149">
        <v>9922</v>
      </c>
    </row>
    <row r="58" spans="1:9" ht="17.25" x14ac:dyDescent="0.35">
      <c r="A58" s="145">
        <v>2</v>
      </c>
      <c r="B58" s="146" t="s">
        <v>189</v>
      </c>
      <c r="C58" s="146" t="s">
        <v>524</v>
      </c>
      <c r="D58" s="146" t="s">
        <v>786</v>
      </c>
      <c r="E58" s="153" t="s">
        <v>606</v>
      </c>
      <c r="F58" s="146" t="s">
        <v>861</v>
      </c>
      <c r="G58" s="146" t="s">
        <v>862</v>
      </c>
      <c r="H58" s="150">
        <v>6000</v>
      </c>
    </row>
    <row r="59" spans="1:9" ht="17.25" x14ac:dyDescent="0.35">
      <c r="A59" s="15">
        <v>3</v>
      </c>
      <c r="B59" s="100" t="s">
        <v>461</v>
      </c>
      <c r="C59" s="100" t="s">
        <v>462</v>
      </c>
      <c r="D59" s="100" t="s">
        <v>736</v>
      </c>
      <c r="E59" s="152" t="s">
        <v>604</v>
      </c>
      <c r="F59" s="100" t="s">
        <v>833</v>
      </c>
      <c r="G59" s="100" t="s">
        <v>834</v>
      </c>
      <c r="H59" s="149">
        <v>4398</v>
      </c>
    </row>
    <row r="60" spans="1:9" ht="17.25" x14ac:dyDescent="0.35">
      <c r="A60" s="145">
        <v>4</v>
      </c>
      <c r="B60" s="146" t="s">
        <v>272</v>
      </c>
      <c r="C60" s="146" t="s">
        <v>450</v>
      </c>
      <c r="D60" s="146" t="s">
        <v>703</v>
      </c>
      <c r="E60" s="153" t="s">
        <v>611</v>
      </c>
      <c r="F60" s="146" t="s">
        <v>1123</v>
      </c>
      <c r="G60" s="146" t="s">
        <v>1122</v>
      </c>
      <c r="H60" s="150">
        <v>3892</v>
      </c>
    </row>
    <row r="61" spans="1:9" ht="17.25" x14ac:dyDescent="0.35">
      <c r="A61" s="15">
        <v>5</v>
      </c>
      <c r="B61" s="100" t="s">
        <v>357</v>
      </c>
      <c r="C61" s="100" t="s">
        <v>533</v>
      </c>
      <c r="D61" s="100" t="s">
        <v>710</v>
      </c>
      <c r="E61" s="152" t="s">
        <v>602</v>
      </c>
      <c r="F61" s="100" t="s">
        <v>829</v>
      </c>
      <c r="G61" s="100" t="s">
        <v>830</v>
      </c>
      <c r="H61" s="149">
        <v>3200</v>
      </c>
    </row>
    <row r="62" spans="1:9" ht="17.25" x14ac:dyDescent="0.35">
      <c r="A62" s="145">
        <v>6</v>
      </c>
      <c r="B62" s="146" t="s">
        <v>189</v>
      </c>
      <c r="C62" s="146" t="s">
        <v>504</v>
      </c>
      <c r="D62" s="146" t="s">
        <v>789</v>
      </c>
      <c r="E62" s="153" t="s">
        <v>608</v>
      </c>
      <c r="F62" s="146" t="s">
        <v>976</v>
      </c>
      <c r="G62" s="146" t="s">
        <v>975</v>
      </c>
      <c r="H62" s="150">
        <v>2500</v>
      </c>
    </row>
    <row r="63" spans="1:9" ht="17.25" x14ac:dyDescent="0.35">
      <c r="A63" s="15">
        <v>7</v>
      </c>
      <c r="B63" s="100" t="s">
        <v>447</v>
      </c>
      <c r="C63" s="100" t="s">
        <v>448</v>
      </c>
      <c r="D63" s="100" t="s">
        <v>666</v>
      </c>
      <c r="E63" s="152" t="s">
        <v>605</v>
      </c>
      <c r="F63" s="100" t="s">
        <v>841</v>
      </c>
      <c r="G63" s="100" t="s">
        <v>842</v>
      </c>
      <c r="H63" s="100">
        <v>940</v>
      </c>
    </row>
    <row r="64" spans="1:9" ht="17.25" x14ac:dyDescent="0.35">
      <c r="A64" s="145">
        <v>8</v>
      </c>
      <c r="B64" s="146" t="s">
        <v>216</v>
      </c>
      <c r="C64" s="146" t="s">
        <v>296</v>
      </c>
      <c r="D64" s="146" t="s">
        <v>673</v>
      </c>
      <c r="E64" s="153" t="s">
        <v>603</v>
      </c>
      <c r="F64" s="146" t="s">
        <v>831</v>
      </c>
      <c r="G64" s="146" t="s">
        <v>832</v>
      </c>
      <c r="H64" s="146">
        <v>723</v>
      </c>
    </row>
    <row r="65" spans="1:8" ht="17.25" x14ac:dyDescent="0.35">
      <c r="A65" s="15">
        <v>9</v>
      </c>
      <c r="B65" s="100" t="s">
        <v>418</v>
      </c>
      <c r="C65" s="100" t="s">
        <v>520</v>
      </c>
      <c r="D65" s="100" t="s">
        <v>669</v>
      </c>
      <c r="E65" s="152" t="s">
        <v>612</v>
      </c>
      <c r="F65" s="100" t="s">
        <v>1119</v>
      </c>
      <c r="G65" s="100" t="s">
        <v>1118</v>
      </c>
      <c r="H65" s="100">
        <v>542</v>
      </c>
    </row>
    <row r="66" spans="1:8" ht="18" thickBot="1" x14ac:dyDescent="0.4">
      <c r="A66" s="55">
        <v>10</v>
      </c>
      <c r="B66" s="147" t="s">
        <v>409</v>
      </c>
      <c r="C66" s="147" t="s">
        <v>410</v>
      </c>
      <c r="D66" s="147" t="s">
        <v>727</v>
      </c>
      <c r="E66" s="55" t="s">
        <v>612</v>
      </c>
      <c r="F66" s="147" t="s">
        <v>1084</v>
      </c>
      <c r="G66" s="147" t="s">
        <v>1083</v>
      </c>
      <c r="H66" s="148">
        <v>440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Appendix A- 2015 TRI Releases</vt:lpstr>
      <vt:lpstr>Appendix C- Coal Plant List</vt:lpstr>
      <vt:lpstr>Appendix D- Scrubber Wastewater</vt:lpstr>
      <vt:lpstr>Appendix F- Top 10 Polluters</vt:lpstr>
      <vt:lpstr>'Appendix D- Scrubber Wastewater'!Print_Titles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Bernhardt</dc:creator>
  <cp:lastModifiedBy>Courtney Bernhardt</cp:lastModifiedBy>
  <dcterms:created xsi:type="dcterms:W3CDTF">2016-07-15T20:18:23Z</dcterms:created>
  <dcterms:modified xsi:type="dcterms:W3CDTF">2016-08-04T20:05:06Z</dcterms:modified>
</cp:coreProperties>
</file>