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05" windowWidth="22800" windowHeight="8775"/>
  </bookViews>
  <sheets>
    <sheet name="Wells Fracked with Diesel Fuels" sheetId="1" r:id="rId1"/>
    <sheet name="Info" sheetId="2" r:id="rId2"/>
  </sheets>
  <externalReferences>
    <externalReference r:id="rId3"/>
  </externalReferences>
  <definedNames>
    <definedName name="_xlnm._FilterDatabase" localSheetId="0" hidden="1">'Wells Fracked with Diesel Fuels'!$A$1:$V$493</definedName>
    <definedName name="_xlnm.Print_Titles" localSheetId="0">'Wells Fracked with Diesel Fuels'!$1:$1</definedName>
    <definedName name="Query" localSheetId="0">'[1]Raw Data'!#REF!</definedName>
    <definedName name="Query">'[1]Raw Data'!#REF!</definedName>
  </definedNames>
  <calcPr calcId="145621"/>
</workbook>
</file>

<file path=xl/calcChain.xml><?xml version="1.0" encoding="utf-8"?>
<calcChain xmlns="http://schemas.openxmlformats.org/spreadsheetml/2006/main">
  <c r="V488" i="1" l="1"/>
  <c r="V489" i="1"/>
  <c r="V490" i="1"/>
  <c r="V491" i="1"/>
  <c r="V492" i="1"/>
  <c r="V493" i="1"/>
  <c r="V487" i="1" l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</calcChain>
</file>

<file path=xl/sharedStrings.xml><?xml version="1.0" encoding="utf-8"?>
<sst xmlns="http://schemas.openxmlformats.org/spreadsheetml/2006/main" count="5431" uniqueCount="1204">
  <si>
    <t>Frac Date Start</t>
  </si>
  <si>
    <t>Frac Date End</t>
  </si>
  <si>
    <t>Date PIVOT Pulled Data</t>
  </si>
  <si>
    <t>State</t>
  </si>
  <si>
    <t>County</t>
  </si>
  <si>
    <t>API</t>
  </si>
  <si>
    <t>Operator</t>
  </si>
  <si>
    <t>Well Name</t>
  </si>
  <si>
    <t>Latitude</t>
  </si>
  <si>
    <t>Longitude</t>
  </si>
  <si>
    <t>Prod. Type</t>
  </si>
  <si>
    <t>TVD</t>
  </si>
  <si>
    <t>Trade Name</t>
  </si>
  <si>
    <t>Supplier</t>
  </si>
  <si>
    <t>Purpose</t>
  </si>
  <si>
    <t>Ingredient</t>
  </si>
  <si>
    <t>CAS Num</t>
  </si>
  <si>
    <t>Comments</t>
  </si>
  <si>
    <t>PA</t>
  </si>
  <si>
    <t>GREENE</t>
  </si>
  <si>
    <t>37-059-25211</t>
  </si>
  <si>
    <t>Energy Corporation of America</t>
  </si>
  <si>
    <t>N</t>
  </si>
  <si>
    <t>Skib #4MH</t>
  </si>
  <si>
    <t>NAD27</t>
  </si>
  <si>
    <t>GAS</t>
  </si>
  <si>
    <t>Plexgel 907 LE</t>
  </si>
  <si>
    <t>Pumpco</t>
  </si>
  <si>
    <t>Liquid Gel</t>
  </si>
  <si>
    <t>Hydrocarbons</t>
  </si>
  <si>
    <t>68476-34-6</t>
  </si>
  <si>
    <t>37-059-25268</t>
  </si>
  <si>
    <t>PENNECO/MORROW 2MH</t>
  </si>
  <si>
    <t>WV</t>
  </si>
  <si>
    <t>TAYLOR</t>
  </si>
  <si>
    <t>47-091-01188</t>
  </si>
  <si>
    <t>Triana</t>
  </si>
  <si>
    <t>Currey 1H</t>
  </si>
  <si>
    <t>NAD83</t>
  </si>
  <si>
    <t>Diesel</t>
  </si>
  <si>
    <t>ND</t>
  </si>
  <si>
    <t>MCKENZIE</t>
  </si>
  <si>
    <t>33-053-03097</t>
  </si>
  <si>
    <t>Brigham</t>
  </si>
  <si>
    <t>Y</t>
  </si>
  <si>
    <t>Sedlacek Trust 33-4 #1H</t>
  </si>
  <si>
    <t>OIL</t>
  </si>
  <si>
    <t>CL-22M CROSSLINKER</t>
  </si>
  <si>
    <t>Halliburton</t>
  </si>
  <si>
    <t>Crosslinker</t>
  </si>
  <si>
    <t>37-059-25279</t>
  </si>
  <si>
    <t>Gribble Unit 4 MH</t>
  </si>
  <si>
    <t>37-059-25280</t>
  </si>
  <si>
    <t>Gribble Unit 5 MH</t>
  </si>
  <si>
    <t>37-059-25347</t>
  </si>
  <si>
    <t>Gribble Unit 6 MH</t>
  </si>
  <si>
    <t>37-059-25278</t>
  </si>
  <si>
    <t>Gribble Unit 3 MH</t>
  </si>
  <si>
    <t>AR</t>
  </si>
  <si>
    <t>VAN BUREN</t>
  </si>
  <si>
    <t>03-141-11445</t>
  </si>
  <si>
    <t>SEECO</t>
  </si>
  <si>
    <t>LINN CONAL 10-12 3-7H1</t>
  </si>
  <si>
    <t>Kerosene</t>
  </si>
  <si>
    <t>8008-20-6</t>
  </si>
  <si>
    <t>37-059-25313</t>
  </si>
  <si>
    <t>Gribble Unit 1 MH</t>
  </si>
  <si>
    <t>37-059-25277</t>
  </si>
  <si>
    <t>Gribble Unit 2 MH</t>
  </si>
  <si>
    <t>37-059-25138</t>
  </si>
  <si>
    <t>Fuller #1MH</t>
  </si>
  <si>
    <t>37-059-25140</t>
  </si>
  <si>
    <t>Fuller #3MH</t>
  </si>
  <si>
    <t>37-059-25470</t>
  </si>
  <si>
    <t>Penneco Morrow #1MH</t>
  </si>
  <si>
    <t>37-059-25389</t>
  </si>
  <si>
    <t>Hoge Noce #2-MH</t>
  </si>
  <si>
    <t>37-059-25442</t>
  </si>
  <si>
    <t>Hoge Noce #3 MH</t>
  </si>
  <si>
    <t>37-059-25488</t>
  </si>
  <si>
    <t>Meadows #6MH</t>
  </si>
  <si>
    <t>37-059-25487</t>
  </si>
  <si>
    <t>Meadows #5MH</t>
  </si>
  <si>
    <t>37-059-25486</t>
  </si>
  <si>
    <t>Meadows #4MH</t>
  </si>
  <si>
    <t>47-041-05614</t>
  </si>
  <si>
    <t>Villers 1H</t>
  </si>
  <si>
    <t>TX</t>
  </si>
  <si>
    <t>LA SALLE</t>
  </si>
  <si>
    <t>42-283-32349</t>
  </si>
  <si>
    <t>EL PASO</t>
  </si>
  <si>
    <t>RITCHIE FARMS #5H</t>
  </si>
  <si>
    <t>WXL-101L</t>
  </si>
  <si>
    <t>Weatherford</t>
  </si>
  <si>
    <t>DELAYED BORATE CROSSLINKER</t>
  </si>
  <si>
    <t>Hydrocarbon distillate</t>
  </si>
  <si>
    <t>FAULKNER</t>
  </si>
  <si>
    <t>03-045-10272</t>
  </si>
  <si>
    <t>LINN, LINDA 08-12 #2-23H</t>
  </si>
  <si>
    <t>42-283-32381</t>
  </si>
  <si>
    <t>MALTSBERGER #2H</t>
  </si>
  <si>
    <t>WATER GELLING AGENT</t>
  </si>
  <si>
    <t>Williams</t>
  </si>
  <si>
    <t>33-105-01925</t>
  </si>
  <si>
    <t>Hess Corporation</t>
  </si>
  <si>
    <t>Bergstrom2-28H</t>
  </si>
  <si>
    <t>03-141-10813</t>
  </si>
  <si>
    <t>JONES 09-14 #3-26H23</t>
  </si>
  <si>
    <t>03-141-11083</t>
  </si>
  <si>
    <t>JONES 09-14 #4-26H14</t>
  </si>
  <si>
    <t>CONWAY</t>
  </si>
  <si>
    <t>03-029-10754</t>
  </si>
  <si>
    <t>CRISWELL 08-14 #9-29H32</t>
  </si>
  <si>
    <t>42-283-32373</t>
  </si>
  <si>
    <t>NEWMAN #2H</t>
  </si>
  <si>
    <t>03-029-10753</t>
  </si>
  <si>
    <t>CRISWELL 08-14 #8-29H32</t>
  </si>
  <si>
    <t>03-029-10752</t>
  </si>
  <si>
    <t>CRISWELL 08-14 #7-29H32</t>
  </si>
  <si>
    <t>03-029-10750</t>
  </si>
  <si>
    <t>CRISWELL 08-14 #6-29H20</t>
  </si>
  <si>
    <t>PANOLA</t>
  </si>
  <si>
    <t>42-365-37645</t>
  </si>
  <si>
    <t>ANADARKO</t>
  </si>
  <si>
    <t>Borders, E Unite 1-6H</t>
  </si>
  <si>
    <t>WFT</t>
  </si>
  <si>
    <t>03-029-10748</t>
  </si>
  <si>
    <t>CRISWELL 08-14 #4-29H20</t>
  </si>
  <si>
    <t>03-029-10749</t>
  </si>
  <si>
    <t>CRISWELL 08-14 #5-29H20</t>
  </si>
  <si>
    <t>KS</t>
  </si>
  <si>
    <t>HARPER</t>
  </si>
  <si>
    <t>15-077-21708</t>
  </si>
  <si>
    <t>SHELL/WOOLSEY</t>
  </si>
  <si>
    <t>Lewis #1</t>
  </si>
  <si>
    <t>ProGel LG</t>
  </si>
  <si>
    <t>Chemplex</t>
  </si>
  <si>
    <t>viscosifier for water</t>
  </si>
  <si>
    <t>petroleum hydrocarbon oil</t>
  </si>
  <si>
    <t>NM</t>
  </si>
  <si>
    <t>SAN JUAN</t>
  </si>
  <si>
    <t>30-045-06281</t>
  </si>
  <si>
    <t>XTO</t>
  </si>
  <si>
    <t>Bolack C LS 14</t>
  </si>
  <si>
    <t>42-283-32393</t>
  </si>
  <si>
    <t>RITCHIE FARMS #3H</t>
  </si>
  <si>
    <t>03-141-11064</t>
  </si>
  <si>
    <t>BROWN, DAVID 09-13 #5-13H24</t>
  </si>
  <si>
    <t>42-283-32403</t>
  </si>
  <si>
    <t>RITCHIE FARMS #8H</t>
  </si>
  <si>
    <t>03-029-10800</t>
  </si>
  <si>
    <t>CRISWELL 08-14 #10-29H20</t>
  </si>
  <si>
    <t>03-029-10802</t>
  </si>
  <si>
    <t>CRISWELL 08-14 #11-29H20</t>
  </si>
  <si>
    <t>WILLIAMS</t>
  </si>
  <si>
    <t>33-105-01628</t>
  </si>
  <si>
    <t>BL-Iverson 155-95-1819H-1</t>
  </si>
  <si>
    <t>42-283-32398</t>
  </si>
  <si>
    <t>MALTSBERGER #4H</t>
  </si>
  <si>
    <t>33-105-01908</t>
  </si>
  <si>
    <t>Bergstrom 2-27H</t>
  </si>
  <si>
    <t>CLEBURNE</t>
  </si>
  <si>
    <t>03-023-10397</t>
  </si>
  <si>
    <t>GREEN BAY PACKAGING 11-09 #1-23H</t>
  </si>
  <si>
    <t>03-023-10456</t>
  </si>
  <si>
    <t>GREEN BAY PACKAGING 11-09 #2-23H26</t>
  </si>
  <si>
    <t>ANDREWS</t>
  </si>
  <si>
    <t>42-003-42660</t>
  </si>
  <si>
    <t>PDC</t>
  </si>
  <si>
    <t>Glenna 2161</t>
  </si>
  <si>
    <t>03-023-10388</t>
  </si>
  <si>
    <t>BENNETT 09-12 #1-01H36</t>
  </si>
  <si>
    <t>03-023-10419</t>
  </si>
  <si>
    <t>BENNETT 09-12 #2-01H36</t>
  </si>
  <si>
    <t>OK</t>
  </si>
  <si>
    <t>BEAVER</t>
  </si>
  <si>
    <t>35-007-23521</t>
  </si>
  <si>
    <t>Apache</t>
  </si>
  <si>
    <t>Seese Barker #2-30</t>
  </si>
  <si>
    <t>68334-30-5</t>
  </si>
  <si>
    <t>MIDLAND</t>
  </si>
  <si>
    <t>42-329-36828</t>
  </si>
  <si>
    <t>Roy Parks B 101</t>
  </si>
  <si>
    <t>FRIO</t>
  </si>
  <si>
    <t>42-163-33437</t>
  </si>
  <si>
    <t>Cabot</t>
  </si>
  <si>
    <t>Weldon Schorp Unit #1</t>
  </si>
  <si>
    <t>Borate Crosslinker, Delayed</t>
  </si>
  <si>
    <t>Hydrocarbon Distillate</t>
  </si>
  <si>
    <t>03-141-11076</t>
  </si>
  <si>
    <t>WHISENHUNT 10-12 #9-04H16</t>
  </si>
  <si>
    <t>03-141-11077</t>
  </si>
  <si>
    <t>WHISENHUNT 10-12 #10-04H16</t>
  </si>
  <si>
    <t>03-141-11075</t>
  </si>
  <si>
    <t>WHISENHUNT 10-12 #8-04H16</t>
  </si>
  <si>
    <t>33-105-01943</t>
  </si>
  <si>
    <t>GO-Dustin Brose 2-29H</t>
  </si>
  <si>
    <t>37-059-25536</t>
  </si>
  <si>
    <t>Cree # 3MH</t>
  </si>
  <si>
    <t>37-059-25537</t>
  </si>
  <si>
    <t>Cree # 7MH</t>
  </si>
  <si>
    <t>TIOGA</t>
  </si>
  <si>
    <t>37-117-20856</t>
  </si>
  <si>
    <t>Seneca Resources</t>
  </si>
  <si>
    <t>DCNR 007 5H</t>
  </si>
  <si>
    <t>42-163-33439</t>
  </si>
  <si>
    <t>Santa Cruz Realty #1</t>
  </si>
  <si>
    <t>RIO ARRIBA</t>
  </si>
  <si>
    <t>30-039-27671</t>
  </si>
  <si>
    <t>ENERGEN RESOURCES</t>
  </si>
  <si>
    <t>Jicarilla 94 #5C</t>
  </si>
  <si>
    <t>42-003-40960</t>
  </si>
  <si>
    <t>Mabee Ranch 10</t>
  </si>
  <si>
    <t>42-329-36829</t>
  </si>
  <si>
    <t>Roy Parks B 102</t>
  </si>
  <si>
    <t>30-045-13035</t>
  </si>
  <si>
    <t>Berger A1</t>
  </si>
  <si>
    <t>15-077-21694</t>
  </si>
  <si>
    <t>Zimmerman #1</t>
  </si>
  <si>
    <t>30-045-32813</t>
  </si>
  <si>
    <t>Bolack C 24</t>
  </si>
  <si>
    <t>03-023-10454</t>
  </si>
  <si>
    <t>Deckard, Dale 10-09 #1-04H9</t>
  </si>
  <si>
    <t>03-023-10455</t>
  </si>
  <si>
    <t>Deckard, Dale 10-09 #2-04H33</t>
  </si>
  <si>
    <t>LYCOMING</t>
  </si>
  <si>
    <t>37-081-20431</t>
  </si>
  <si>
    <t>Michael R Fulkerson #A-5H</t>
  </si>
  <si>
    <t>37-081-20412</t>
  </si>
  <si>
    <t>Thomas E. Smith #A-6H</t>
  </si>
  <si>
    <t>03-029-10832</t>
  </si>
  <si>
    <t>ROSSI, MARION 09-14 #4-32H33</t>
  </si>
  <si>
    <t>COAL</t>
  </si>
  <si>
    <t>35-029-20645</t>
  </si>
  <si>
    <t>Sarah Moran 7-36</t>
  </si>
  <si>
    <t>37-059-25489</t>
  </si>
  <si>
    <t>Cree # 6MH</t>
  </si>
  <si>
    <t>37-059-25491</t>
  </si>
  <si>
    <t>Cree # 4MH</t>
  </si>
  <si>
    <t>WESTMORELAND</t>
  </si>
  <si>
    <t>37-129-28358</t>
  </si>
  <si>
    <t>Nelson 8558H</t>
  </si>
  <si>
    <t>ECTOR</t>
  </si>
  <si>
    <t>42-135-40835</t>
  </si>
  <si>
    <t>Roy Parks B 3232</t>
  </si>
  <si>
    <t>03-029-10816</t>
  </si>
  <si>
    <t>ROSSI, MARION 09-14 #3-32H</t>
  </si>
  <si>
    <t>42-283-32326</t>
  </si>
  <si>
    <t>RITCHIE FARMS #2H</t>
  </si>
  <si>
    <t>37-059-25490</t>
  </si>
  <si>
    <t>Cree # 5MH</t>
  </si>
  <si>
    <t>37-081-20408</t>
  </si>
  <si>
    <t>Nevin L. Smith #A-4H</t>
  </si>
  <si>
    <t>03-045-10339</t>
  </si>
  <si>
    <t>MCFARLAND 08-13 #5-14H23</t>
  </si>
  <si>
    <t>ATASCOSA</t>
  </si>
  <si>
    <t>DAVID MCCARRY #1H</t>
  </si>
  <si>
    <t>WXL-1-101LM</t>
  </si>
  <si>
    <t>37-081-20460</t>
  </si>
  <si>
    <t>Ann C. Good #B-8H</t>
  </si>
  <si>
    <t>03-045-10337</t>
  </si>
  <si>
    <t>MCFARLAND 08-13 #3-14H11</t>
  </si>
  <si>
    <t>03-045-10338</t>
  </si>
  <si>
    <t>MCFARLAND 08-13 #4-14H11</t>
  </si>
  <si>
    <t>WEBB</t>
  </si>
  <si>
    <t>42-479-40889</t>
  </si>
  <si>
    <t>BRISCOE NUNLEY A #1H</t>
  </si>
  <si>
    <t>30-045-35194</t>
  </si>
  <si>
    <t>Gardner C 5R</t>
  </si>
  <si>
    <t>37-129-28357</t>
  </si>
  <si>
    <t>Nelson 8557H</t>
  </si>
  <si>
    <t>03-029-10712</t>
  </si>
  <si>
    <t>Lanoy 08-16 #3-22H16</t>
  </si>
  <si>
    <t>30-045-32107</t>
  </si>
  <si>
    <t>Gracia State 32-0-4</t>
  </si>
  <si>
    <t>03-029-10713</t>
  </si>
  <si>
    <t>Lanoy 08-16 #4-22H15</t>
  </si>
  <si>
    <t>30-045-31154</t>
  </si>
  <si>
    <t>Bolack C LS 13B</t>
  </si>
  <si>
    <t>03-029-10730</t>
  </si>
  <si>
    <t>HAYNES, PATSY 08-16 #2-28H</t>
  </si>
  <si>
    <t>42-163-33440</t>
  </si>
  <si>
    <t>Arminius Trust #3</t>
  </si>
  <si>
    <t>42-283-32414</t>
  </si>
  <si>
    <t>MALTSBERGER #6H</t>
  </si>
  <si>
    <t>03-029-10731</t>
  </si>
  <si>
    <t>Haynes, Patsy 08-16 #3-28H</t>
  </si>
  <si>
    <t>SEBASTIAN</t>
  </si>
  <si>
    <t>03-131-10886</t>
  </si>
  <si>
    <t>Frank Holland 5-31</t>
  </si>
  <si>
    <t>30-045-11420</t>
  </si>
  <si>
    <t>Fullerton Federal 241</t>
  </si>
  <si>
    <t>03-029-10733</t>
  </si>
  <si>
    <t>Haynes, Patsy 08-16 #5-28H</t>
  </si>
  <si>
    <t>03-029-10732</t>
  </si>
  <si>
    <t>Haynes, Patsy 08-16 #4-28H</t>
  </si>
  <si>
    <t>30-045-28011</t>
  </si>
  <si>
    <t>Gardner 4</t>
  </si>
  <si>
    <t>POTTER</t>
  </si>
  <si>
    <t>37-105-21701</t>
  </si>
  <si>
    <t>DCNR 001 2H</t>
  </si>
  <si>
    <t>Jicarilla 98 #2B</t>
  </si>
  <si>
    <t>LA</t>
  </si>
  <si>
    <t>RED RIVER</t>
  </si>
  <si>
    <t>17-081-21151</t>
  </si>
  <si>
    <t>SWEPI</t>
  </si>
  <si>
    <t>Sustainable Fst 31H-1</t>
  </si>
  <si>
    <t>LGC-35</t>
  </si>
  <si>
    <t>Gelling Agent</t>
  </si>
  <si>
    <t>03-023-10472</t>
  </si>
  <si>
    <t>Logan 11-09 #1-11H</t>
  </si>
  <si>
    <t>OCHILTREE</t>
  </si>
  <si>
    <t>42-357-32973</t>
  </si>
  <si>
    <t>McGarraugh G et al 138#7H</t>
  </si>
  <si>
    <t>03-023-10485</t>
  </si>
  <si>
    <t>Logan 11-09 #2-11H2</t>
  </si>
  <si>
    <t>03-023-10458</t>
  </si>
  <si>
    <t>Greene, Dennis 10-09 #2-30H31</t>
  </si>
  <si>
    <t>37-117-20888</t>
  </si>
  <si>
    <t>Steinmetz 1H 50350</t>
  </si>
  <si>
    <t>37-117-20889</t>
  </si>
  <si>
    <t>Steinmetz 2H 50351</t>
  </si>
  <si>
    <t>03-023-10457</t>
  </si>
  <si>
    <t>Greene, Dennis 10-09 #1-30H19</t>
  </si>
  <si>
    <t>42-329-37045</t>
  </si>
  <si>
    <t>Roy Parks B 3336</t>
  </si>
  <si>
    <t>WALLER</t>
  </si>
  <si>
    <t>42-473-31181</t>
  </si>
  <si>
    <t>Forest Oil</t>
  </si>
  <si>
    <t>KGFU 1W-70</t>
  </si>
  <si>
    <t>Carrier Fluid</t>
  </si>
  <si>
    <t>03-023-10459</t>
  </si>
  <si>
    <t>GREENE, DENNIS 10-09 #3-30H31</t>
  </si>
  <si>
    <t>37-117-20890</t>
  </si>
  <si>
    <t>Steinmetz 3H 50352</t>
  </si>
  <si>
    <t>CO</t>
  </si>
  <si>
    <t>LA PLATA</t>
  </si>
  <si>
    <t>05-067-09840</t>
  </si>
  <si>
    <t>Ute Govt 101</t>
  </si>
  <si>
    <t>03-029-10884</t>
  </si>
  <si>
    <t>Campbell 09-17 #4-29H</t>
  </si>
  <si>
    <t>42-283-32385</t>
  </si>
  <si>
    <t>RITCHIE FARMS #6H</t>
  </si>
  <si>
    <t>42-357-32991</t>
  </si>
  <si>
    <t>HG Adams 138-2H</t>
  </si>
  <si>
    <t>03-029-10885</t>
  </si>
  <si>
    <t>CAMPBELL 09-17 #5-29H30</t>
  </si>
  <si>
    <t>30-039-26915</t>
  </si>
  <si>
    <t>Jicarilla 98 #3B</t>
  </si>
  <si>
    <t>03-045-10357</t>
  </si>
  <si>
    <t>Carney 08-11 #5-08H17</t>
  </si>
  <si>
    <t>03-045-10358</t>
  </si>
  <si>
    <t>Carney 08-11 #6-08H17</t>
  </si>
  <si>
    <t>03-045-10359</t>
  </si>
  <si>
    <t>Carney 08-11 #7-08H17</t>
  </si>
  <si>
    <t>30-045-06734</t>
  </si>
  <si>
    <t>Hancock 7</t>
  </si>
  <si>
    <t>42-479-40797</t>
  </si>
  <si>
    <t>NEEDMORE #1H</t>
  </si>
  <si>
    <t>Jicarilla 117E #3B</t>
  </si>
  <si>
    <t>30-039-29295</t>
  </si>
  <si>
    <t>Jicarilla 117E #9B</t>
  </si>
  <si>
    <t>30-039-29508</t>
  </si>
  <si>
    <t>Rosa Unit #630</t>
  </si>
  <si>
    <t>37-117-20853</t>
  </si>
  <si>
    <t>Lehmann 1H 50348</t>
  </si>
  <si>
    <t>37-117-20854</t>
  </si>
  <si>
    <t>Lehmann 2H 50349</t>
  </si>
  <si>
    <t>37-117-20855</t>
  </si>
  <si>
    <t>Lehmann 3H 50350</t>
  </si>
  <si>
    <t>42-357-32999</t>
  </si>
  <si>
    <t>Jines 100 #2H</t>
  </si>
  <si>
    <t>03-023-10439</t>
  </si>
  <si>
    <t>MULLINIKS 09-12 #7-35H</t>
  </si>
  <si>
    <t>03-023-10440</t>
  </si>
  <si>
    <t>MULLINIKS 09-12 #8-35H1</t>
  </si>
  <si>
    <t>03-045-10353</t>
  </si>
  <si>
    <t>UNDERWOOD 08-12 #6-12H7</t>
  </si>
  <si>
    <t>03-045-10354</t>
  </si>
  <si>
    <t>UNDERWOOD 08-12 #7-12H7</t>
  </si>
  <si>
    <t>30-045-21291</t>
  </si>
  <si>
    <t>Gallegos #4</t>
  </si>
  <si>
    <t>LOGAN</t>
  </si>
  <si>
    <t>03-083-11303</t>
  </si>
  <si>
    <t>Trickett 18-3</t>
  </si>
  <si>
    <t>03-045-10355</t>
  </si>
  <si>
    <t>UNDERWOOD 08-12 #8-12H2</t>
  </si>
  <si>
    <t>03-045-10356</t>
  </si>
  <si>
    <t>UNDERWOOD 08-12 #9-12H2</t>
  </si>
  <si>
    <t>30-039-26575</t>
  </si>
  <si>
    <t>Jicarilla 152W #2M</t>
  </si>
  <si>
    <t>ELK</t>
  </si>
  <si>
    <t>37-047-24535</t>
  </si>
  <si>
    <t>WT CLARK 4945 1H 50183</t>
  </si>
  <si>
    <t>42-283-32434</t>
  </si>
  <si>
    <t>HIXON #9H</t>
  </si>
  <si>
    <t>03-045-10365</t>
  </si>
  <si>
    <t>BOY SCOUTS 08-14 #4-03H10</t>
  </si>
  <si>
    <t>03-045-10366</t>
  </si>
  <si>
    <t>BOY SCOUTS 08-14 #5-03H10</t>
  </si>
  <si>
    <t>30-045-25157</t>
  </si>
  <si>
    <t>EH Pipkin 25</t>
  </si>
  <si>
    <t>03-045-10367</t>
  </si>
  <si>
    <t>BOY SCOUTS 08-14 #6-03H15</t>
  </si>
  <si>
    <t>30-045-34831</t>
  </si>
  <si>
    <t>Johnson GC B#1F</t>
  </si>
  <si>
    <t>WHITE</t>
  </si>
  <si>
    <t>03-145-11164</t>
  </si>
  <si>
    <t>SIZEMORE 10-06 #2-28H21</t>
  </si>
  <si>
    <t>03-145-11166</t>
  </si>
  <si>
    <t>SIZEMORE 10-06 #4-28H21</t>
  </si>
  <si>
    <t>37-117-20777</t>
  </si>
  <si>
    <t>Valldes 4H 50263</t>
  </si>
  <si>
    <t>37-117-20821</t>
  </si>
  <si>
    <t>Valldes 7H 50327</t>
  </si>
  <si>
    <t>37-117-20822</t>
  </si>
  <si>
    <t>Valldes 8H 50328</t>
  </si>
  <si>
    <t>37-117-20908</t>
  </si>
  <si>
    <t>Valldes 3HA 50329</t>
  </si>
  <si>
    <t>DEWITT</t>
  </si>
  <si>
    <t>42-123-32382</t>
  </si>
  <si>
    <t>Pioneer</t>
  </si>
  <si>
    <t>Myra Kelley 06 01H</t>
  </si>
  <si>
    <t>GRANT</t>
  </si>
  <si>
    <t>15-067-21722</t>
  </si>
  <si>
    <t>Thurow-Tate ATU 1</t>
  </si>
  <si>
    <t>kerosene</t>
  </si>
  <si>
    <t>42-283-32433</t>
  </si>
  <si>
    <t>HIXON #8H</t>
  </si>
  <si>
    <t>15-067-21723</t>
  </si>
  <si>
    <t>Thurow-Hill B ATU 1</t>
  </si>
  <si>
    <t>42-123-32409</t>
  </si>
  <si>
    <t>Koopman 01 01H</t>
  </si>
  <si>
    <t>03-145-11165</t>
  </si>
  <si>
    <t>SIZEMORE 10-06 #3-28H21</t>
  </si>
  <si>
    <t>30-045-29682</t>
  </si>
  <si>
    <t>Hun Ne Pah 1E</t>
  </si>
  <si>
    <t>03-045-10360</t>
  </si>
  <si>
    <t>BOY SCOUT 08-14 #5-01H2</t>
  </si>
  <si>
    <t>03-045-10361</t>
  </si>
  <si>
    <t>BOY SCOUT 08-14 #6-01H35</t>
  </si>
  <si>
    <t>30-039-30914</t>
  </si>
  <si>
    <t>Rosa Unit #602</t>
  </si>
  <si>
    <t>37-117-20820</t>
  </si>
  <si>
    <t>Valldes 6H 50326</t>
  </si>
  <si>
    <t>37-117-20819</t>
  </si>
  <si>
    <t>Valldes 5H 50325</t>
  </si>
  <si>
    <t>37-117-21162</t>
  </si>
  <si>
    <t>Valldes 1HR 50496</t>
  </si>
  <si>
    <t>37-117-21163</t>
  </si>
  <si>
    <t>Valldes 2H-R 50497</t>
  </si>
  <si>
    <t>03-141-11191</t>
  </si>
  <si>
    <t>JACOBS 10-16 #5-23H15</t>
  </si>
  <si>
    <t>03-141-11192</t>
  </si>
  <si>
    <t>JACOBS 10-16 #6-23H15</t>
  </si>
  <si>
    <t>LIVE OAK</t>
  </si>
  <si>
    <t>42-297-34993</t>
  </si>
  <si>
    <t>Jack Meeks 01 02H</t>
  </si>
  <si>
    <t>42-003-35001</t>
  </si>
  <si>
    <t>Sarah S 1663</t>
  </si>
  <si>
    <t>37-059-25370</t>
  </si>
  <si>
    <t>Blaker/Minor #4MH</t>
  </si>
  <si>
    <t>37-059-25369</t>
  </si>
  <si>
    <t>Blaker#3-MH</t>
  </si>
  <si>
    <t>37-059-25372</t>
  </si>
  <si>
    <t>Blaker/Minor # 6MH</t>
  </si>
  <si>
    <t>37-059-25460</t>
  </si>
  <si>
    <t>Blaker#8-MH</t>
  </si>
  <si>
    <t>03-141-11193</t>
  </si>
  <si>
    <t>JACOBS 10-16 #7-23H24</t>
  </si>
  <si>
    <t>03-141-11225</t>
  </si>
  <si>
    <t>JACOBS 10-16 #9-23H15</t>
  </si>
  <si>
    <t>03-029-10869</t>
  </si>
  <si>
    <t>POOLE-KIRTLEY 08-15 #7-22H27</t>
  </si>
  <si>
    <t>42-283-32588</t>
  </si>
  <si>
    <t>WAREING 7H</t>
  </si>
  <si>
    <t>OFF-ROAD DIESEL</t>
  </si>
  <si>
    <t>FRAC TECH</t>
  </si>
  <si>
    <t>GELLING AGENT</t>
  </si>
  <si>
    <t>Petroleum Distillates</t>
  </si>
  <si>
    <t>03-029-10870</t>
  </si>
  <si>
    <t>POOLE-KIRTLEY 08-15 #8-22H15</t>
  </si>
  <si>
    <t>37-047-24533</t>
  </si>
  <si>
    <t>Beechwood 2H 50184</t>
  </si>
  <si>
    <t>30-045-06845</t>
  </si>
  <si>
    <t>CA McAdams C2</t>
  </si>
  <si>
    <t>30-045-25615</t>
  </si>
  <si>
    <t>JF Day E1E</t>
  </si>
  <si>
    <t>MOUNTRAIL</t>
  </si>
  <si>
    <t>33-061-01305</t>
  </si>
  <si>
    <t>EN-Abrahamson 155-93-3019H-2</t>
  </si>
  <si>
    <t>30-045-34317</t>
  </si>
  <si>
    <t>Kutz SWD</t>
  </si>
  <si>
    <t>03-029-10867</t>
  </si>
  <si>
    <t>POOLE-KIRTLEY 08-15 #5-22H15</t>
  </si>
  <si>
    <t>03-029-10868</t>
  </si>
  <si>
    <t>POOLE-KIRTLEY 08-15 #6-22H27</t>
  </si>
  <si>
    <t>03-029-10866</t>
  </si>
  <si>
    <t>POOLE-KIRTLEY 08-15 #4-22H27</t>
  </si>
  <si>
    <t>30-039-30182</t>
  </si>
  <si>
    <t>Rosa Unit #036C</t>
  </si>
  <si>
    <t>03-023-10531</t>
  </si>
  <si>
    <t>TURNEY 10-12 #2-11H2</t>
  </si>
  <si>
    <t>03-023-10532</t>
  </si>
  <si>
    <t>TURNEY 10-12 #3-11H2</t>
  </si>
  <si>
    <t>42-283-32589</t>
  </si>
  <si>
    <t>NEWMAN #3H</t>
  </si>
  <si>
    <t>42-297-35012</t>
  </si>
  <si>
    <t>HT Chapman 03 01H</t>
  </si>
  <si>
    <t>30-039-31047</t>
  </si>
  <si>
    <t>Rosa Unit #009D</t>
  </si>
  <si>
    <t>30-045-34213</t>
  </si>
  <si>
    <t>Rosa Unit #060C</t>
  </si>
  <si>
    <t>03-023-10530</t>
  </si>
  <si>
    <t>TURNEY 10-12 #1-11H14</t>
  </si>
  <si>
    <t>30-039-30916</t>
  </si>
  <si>
    <t>Rosa Unit #601</t>
  </si>
  <si>
    <t>42-283-32590</t>
  </si>
  <si>
    <t>NEWMAN 4H</t>
  </si>
  <si>
    <t>30-045-32150</t>
  </si>
  <si>
    <t>Schwerdtfeger 8-4</t>
  </si>
  <si>
    <t>30-045-23566</t>
  </si>
  <si>
    <t>Hare Gas Com C1E</t>
  </si>
  <si>
    <t>42-013-34354</t>
  </si>
  <si>
    <t>Justin Tom 02 01</t>
  </si>
  <si>
    <t>30-045-21300</t>
  </si>
  <si>
    <t>Canyon 6</t>
  </si>
  <si>
    <t>03-023-10512</t>
  </si>
  <si>
    <t>GREEN BAY PACKAGING 10-11 #3-29H</t>
  </si>
  <si>
    <t>03-023-10529</t>
  </si>
  <si>
    <t>GREEN BAY PACKAGING 10-11 #4-29H</t>
  </si>
  <si>
    <t>30-045-30653</t>
  </si>
  <si>
    <t>Navajo 13-2</t>
  </si>
  <si>
    <t>30-039-20768</t>
  </si>
  <si>
    <t>Chevron</t>
  </si>
  <si>
    <t>Rincon Unit 203</t>
  </si>
  <si>
    <t>03-029-10903</t>
  </si>
  <si>
    <t>BARTLETT 09-15 #8-27H22</t>
  </si>
  <si>
    <t>30-039-31054</t>
  </si>
  <si>
    <t>Rosa Unit #014D</t>
  </si>
  <si>
    <t>03-029-10904</t>
  </si>
  <si>
    <t>BARTLETT 09-15 #9-27H22</t>
  </si>
  <si>
    <t>42-123-32445</t>
  </si>
  <si>
    <t>James Gano 01 01H</t>
  </si>
  <si>
    <t>J580</t>
  </si>
  <si>
    <t>SLB</t>
  </si>
  <si>
    <t>Water Gelling Agent</t>
  </si>
  <si>
    <t>Carbohydrate polymer</t>
  </si>
  <si>
    <t>03-029-10905</t>
  </si>
  <si>
    <t>BARTLETT 09-15 #10-27H22</t>
  </si>
  <si>
    <t>30-045-34156</t>
  </si>
  <si>
    <t>Rosa Unit #029C</t>
  </si>
  <si>
    <t>30-039-31046</t>
  </si>
  <si>
    <t>Rosa Unit #072C</t>
  </si>
  <si>
    <t>03-029-10902</t>
  </si>
  <si>
    <t>BARTLETT 09-15 #7-27H22</t>
  </si>
  <si>
    <t>05-067-08008</t>
  </si>
  <si>
    <t>Ignacio 33-7 #27</t>
  </si>
  <si>
    <t>KARNES</t>
  </si>
  <si>
    <t>42-255-32021</t>
  </si>
  <si>
    <t>Ridley Farms 01 01H</t>
  </si>
  <si>
    <t>03-145-11181</t>
  </si>
  <si>
    <t>HARRIS, DENTON 10-06 #2-01H</t>
  </si>
  <si>
    <t>42-003-42885</t>
  </si>
  <si>
    <t>University Camille 136</t>
  </si>
  <si>
    <t>03-145-11182</t>
  </si>
  <si>
    <t>HARRIS, DENTON 10-06 #3-01H</t>
  </si>
  <si>
    <t>42-283-32613</t>
  </si>
  <si>
    <t>STOREY REED #6H</t>
  </si>
  <si>
    <t>03-145-11183</t>
  </si>
  <si>
    <t>HARRIS, DENTON 10-06 #4-01H</t>
  </si>
  <si>
    <t>30-039-30196</t>
  </si>
  <si>
    <t>Rosa Unit #148C</t>
  </si>
  <si>
    <t>30-045-06732</t>
  </si>
  <si>
    <t>Hancock 4</t>
  </si>
  <si>
    <t>03-029-10873</t>
  </si>
  <si>
    <t>MCCOY, SHIRLEY 08-15 #3-19H18</t>
  </si>
  <si>
    <t>03-029-10901</t>
  </si>
  <si>
    <t>MCCOY, SHIRLEY 08-15 #6-19H</t>
  </si>
  <si>
    <t>03-029-10874</t>
  </si>
  <si>
    <t>MCCOY, SHIRLEY 08-15 #4-19H18</t>
  </si>
  <si>
    <t>30-045-34998</t>
  </si>
  <si>
    <t>Federal 29-9-28 5</t>
  </si>
  <si>
    <t>03-029-10875</t>
  </si>
  <si>
    <t>MCCOY, SHIRLEY 08-15 #5-19H18</t>
  </si>
  <si>
    <t>30-039-29783</t>
  </si>
  <si>
    <t>Rosa Unit #600</t>
  </si>
  <si>
    <t>GARFIELD</t>
  </si>
  <si>
    <t>05-045-16150</t>
  </si>
  <si>
    <t>Puckett 11C-24D</t>
  </si>
  <si>
    <t>Additive</t>
  </si>
  <si>
    <t>05-067-06934</t>
  </si>
  <si>
    <t>Ignacio 33-8 #21</t>
  </si>
  <si>
    <t>30-039-25319</t>
  </si>
  <si>
    <t>McConnell LL 14A</t>
  </si>
  <si>
    <t>42-283-32612</t>
  </si>
  <si>
    <t>STOREY REED #7H</t>
  </si>
  <si>
    <t>03-029-10907</t>
  </si>
  <si>
    <t>WALLACE 08-15 #7-05H4</t>
  </si>
  <si>
    <t>42-375-31777</t>
  </si>
  <si>
    <t>RB Masterson D 1</t>
  </si>
  <si>
    <t>42-375-31774</t>
  </si>
  <si>
    <t>RB Masterson A 1</t>
  </si>
  <si>
    <t>30-045-25144</t>
  </si>
  <si>
    <t>EH Pipkin 18</t>
  </si>
  <si>
    <t>03-029-10906</t>
  </si>
  <si>
    <t>WALLACE 08-15 #6-05H4</t>
  </si>
  <si>
    <t>03-029-10908</t>
  </si>
  <si>
    <t>WALLACE 08-15 #8-05H31</t>
  </si>
  <si>
    <t>03-029-10897</t>
  </si>
  <si>
    <t>STOBAUGH, JAMES 09-15 #12-33H28</t>
  </si>
  <si>
    <t>42-297-35027</t>
  </si>
  <si>
    <t>Three Sisters 01 06H</t>
  </si>
  <si>
    <t>03-029-10896</t>
  </si>
  <si>
    <t>STOBAUGH, JAMES 09-15 #11-33H4</t>
  </si>
  <si>
    <t>42-329-37027</t>
  </si>
  <si>
    <t>Roy Parks B 3966</t>
  </si>
  <si>
    <t>03-029-10940</t>
  </si>
  <si>
    <t>ARKANSAS KRAFT 09-16 #6-35H23</t>
  </si>
  <si>
    <t>03-029-10941</t>
  </si>
  <si>
    <t>ARKANSAS KRAFT 09-16 #7-35H23</t>
  </si>
  <si>
    <t>42-297-35030</t>
  </si>
  <si>
    <t>Three Sisters 01 08H</t>
  </si>
  <si>
    <t>37-059-25662</t>
  </si>
  <si>
    <t>Pechin #2-MH</t>
  </si>
  <si>
    <t>37-059-25663</t>
  </si>
  <si>
    <t>Pechin #3-MH</t>
  </si>
  <si>
    <t>REAGAN</t>
  </si>
  <si>
    <t>42-383-37283</t>
  </si>
  <si>
    <t>UNIVERSITY 8-12 #2H</t>
  </si>
  <si>
    <t>37-059-25661</t>
  </si>
  <si>
    <t>Pechin #1-MH</t>
  </si>
  <si>
    <t>03-029-10942</t>
  </si>
  <si>
    <t>ARKANSAS KRAFT 09-16 #8-35H23</t>
  </si>
  <si>
    <t>05-067-08094</t>
  </si>
  <si>
    <t>Ignacio 33-8 #27</t>
  </si>
  <si>
    <t>03-141-11280</t>
  </si>
  <si>
    <t>CROW 10-15 #6-28H</t>
  </si>
  <si>
    <t>03-141-11295</t>
  </si>
  <si>
    <t>CROW 10-15 #7-28H27</t>
  </si>
  <si>
    <t>03-141-11226</t>
  </si>
  <si>
    <t>KIDD TRUST 10-13 #4-06H</t>
  </si>
  <si>
    <t>03-141-11227</t>
  </si>
  <si>
    <t>KIDD TRUST 10-13 #5-06H</t>
  </si>
  <si>
    <t>03-141-11228</t>
  </si>
  <si>
    <t>KIDD TRUST 10-13 #6-06H</t>
  </si>
  <si>
    <t>42-375-31775</t>
  </si>
  <si>
    <t>RB Masterson B-1</t>
  </si>
  <si>
    <t>42-375-31778</t>
  </si>
  <si>
    <t>RB Masterson A-2</t>
  </si>
  <si>
    <t>03-141-11229</t>
  </si>
  <si>
    <t>KIDD TRUST 10-13 #7-06H</t>
  </si>
  <si>
    <t>42-375-31776</t>
  </si>
  <si>
    <t>RB Masterson C-1</t>
  </si>
  <si>
    <t>03-141-11230</t>
  </si>
  <si>
    <t>KIDD TRUST 10-13 #8-06H</t>
  </si>
  <si>
    <t>TARRANT</t>
  </si>
  <si>
    <t>42-439-35138</t>
  </si>
  <si>
    <t>Devon</t>
  </si>
  <si>
    <t>Benbrook Unit A Fed 4H</t>
  </si>
  <si>
    <t>03-141-11310</t>
  </si>
  <si>
    <t>HONEYCUTT 10-15 #7-22H26</t>
  </si>
  <si>
    <t>42-123-32555</t>
  </si>
  <si>
    <t>Riedesel 02 01H</t>
  </si>
  <si>
    <t>42-297-35039</t>
  </si>
  <si>
    <t>H. Harlan Bethune 01 02H</t>
  </si>
  <si>
    <t>03-141-11311</t>
  </si>
  <si>
    <t>HONEYCUTT 10-15 #8-22H15</t>
  </si>
  <si>
    <t>05-067-08119</t>
  </si>
  <si>
    <t>Ignacio 33-8 #1C</t>
  </si>
  <si>
    <t>42-297-35040</t>
  </si>
  <si>
    <t>H. Harlan Bethune 01 03H</t>
  </si>
  <si>
    <t>03-141-11288</t>
  </si>
  <si>
    <t>QUATTLEBAUM 11-14 4-32H33</t>
  </si>
  <si>
    <t>03-141-11289</t>
  </si>
  <si>
    <t>QUATTLEBAUM 11-14 5-32H33</t>
  </si>
  <si>
    <t>03-023-10567</t>
  </si>
  <si>
    <t>COLVERT LUNDY 9-8 2-9H4</t>
  </si>
  <si>
    <t>42-255-32043</t>
  </si>
  <si>
    <t>Schendel 01 01H</t>
  </si>
  <si>
    <t>42-013-34423</t>
  </si>
  <si>
    <t>Edmund Tom 02 03H</t>
  </si>
  <si>
    <t>03-023-10568</t>
  </si>
  <si>
    <t>COLVERT LUNDY 9-8 3-9H4</t>
  </si>
  <si>
    <t>WEBSTER</t>
  </si>
  <si>
    <t>47-101-00123</t>
  </si>
  <si>
    <t>Sun Lumber #2MH</t>
  </si>
  <si>
    <t>42-297-35038</t>
  </si>
  <si>
    <t>Idylwood 02 01H</t>
  </si>
  <si>
    <t>30-045-34364</t>
  </si>
  <si>
    <t>Canyon 5E</t>
  </si>
  <si>
    <t>30-045-35241</t>
  </si>
  <si>
    <t>Richardson 103</t>
  </si>
  <si>
    <t>42-283-32721</t>
  </si>
  <si>
    <t>NEWMAN NO. 10H</t>
  </si>
  <si>
    <t>42-255-32074</t>
  </si>
  <si>
    <t>Sippel 01 01H</t>
  </si>
  <si>
    <t>03-141-11297</t>
  </si>
  <si>
    <t>NEWMAN 9-13 3-19H18</t>
  </si>
  <si>
    <t>03-141-11298</t>
  </si>
  <si>
    <t>NEWMAN 9-13 4-19H18</t>
  </si>
  <si>
    <t>05-067-05334</t>
  </si>
  <si>
    <t>Ignacio 33-7 #17</t>
  </si>
  <si>
    <t>42-283-32646</t>
  </si>
  <si>
    <t>RITCHIE FARMS NO. 9H</t>
  </si>
  <si>
    <t>42-297-35053</t>
  </si>
  <si>
    <t>Idylwood 03 01H</t>
  </si>
  <si>
    <t>03-029-10925</t>
  </si>
  <si>
    <t>NORWOOD 9-17 5-28H27</t>
  </si>
  <si>
    <t>03-029-10926</t>
  </si>
  <si>
    <t>NORWOOD 9-17 6-28H33</t>
  </si>
  <si>
    <t>37-059-25607</t>
  </si>
  <si>
    <t>Phillippi #2-MH</t>
  </si>
  <si>
    <t>37-059-25608</t>
  </si>
  <si>
    <t>Phillippi #3-MH</t>
  </si>
  <si>
    <t>37-059-25609</t>
  </si>
  <si>
    <t>Phillippi #4-MH</t>
  </si>
  <si>
    <t>42-297-35034</t>
  </si>
  <si>
    <t>Sinor Ranch 01 08H</t>
  </si>
  <si>
    <t>42-297-35035</t>
  </si>
  <si>
    <t>Sinor Ranch 01 07H</t>
  </si>
  <si>
    <t>42-297-35036</t>
  </si>
  <si>
    <t>Sinor Ranch 01 09H</t>
  </si>
  <si>
    <t>03-029-10923</t>
  </si>
  <si>
    <t>NORWOOD 9-17 3-28H21</t>
  </si>
  <si>
    <t>37-059-25606</t>
  </si>
  <si>
    <t>Phillippi #1-MH</t>
  </si>
  <si>
    <t>03-029-10924</t>
  </si>
  <si>
    <t>NORWOOD 9-17 4-28H33</t>
  </si>
  <si>
    <t>03-141-11277</t>
  </si>
  <si>
    <t>KOONE 10-16 6-35H1</t>
  </si>
  <si>
    <t>03-141-11278</t>
  </si>
  <si>
    <t>KOONE 10-16 7-35H1</t>
  </si>
  <si>
    <t>03-083-11037</t>
  </si>
  <si>
    <t>Perkins B 18-17</t>
  </si>
  <si>
    <t>03-141-11303</t>
  </si>
  <si>
    <t>KOONE 10-16 8-35H1</t>
  </si>
  <si>
    <t>05-067-08743</t>
  </si>
  <si>
    <t>Bondad 33-9 #9A</t>
  </si>
  <si>
    <t>03-023-10563</t>
  </si>
  <si>
    <t>JOHNSTON FAMILY TRUST 9-11 1-6H25</t>
  </si>
  <si>
    <t>42-297-35044</t>
  </si>
  <si>
    <t>William Kelly 01 01H</t>
  </si>
  <si>
    <t>30-039-29997</t>
  </si>
  <si>
    <t>Breech A 158</t>
  </si>
  <si>
    <t>03-023-10564</t>
  </si>
  <si>
    <t>JOHNSTON FAMILY TRUST 9-11 2-6H25</t>
  </si>
  <si>
    <t>42-003-43011</t>
  </si>
  <si>
    <t>University Frances 4068</t>
  </si>
  <si>
    <t>30-045-06996</t>
  </si>
  <si>
    <t>Fred Feasel A1</t>
  </si>
  <si>
    <t>42-283-32716</t>
  </si>
  <si>
    <t>NEWMAN NO. 9H</t>
  </si>
  <si>
    <t>03-023-10565</t>
  </si>
  <si>
    <t>JOHNSTON FAMILY TRUST 9-11 3-6H25</t>
  </si>
  <si>
    <t>42-297-34882</t>
  </si>
  <si>
    <t>John Friend Webre 01 01H</t>
  </si>
  <si>
    <t>03-023-10566</t>
  </si>
  <si>
    <t>JOHNSTON FAMILY TRUST 9-11 4-6H25</t>
  </si>
  <si>
    <t>UPSHUR</t>
  </si>
  <si>
    <t>47-097-03762</t>
  </si>
  <si>
    <t>MOUNTAIN V</t>
  </si>
  <si>
    <t>Wilfong Sanders #3</t>
  </si>
  <si>
    <t>Unihib A</t>
  </si>
  <si>
    <t>Corrosion Inhibator</t>
  </si>
  <si>
    <t>42-297-35057</t>
  </si>
  <si>
    <t>Jack Meeks 01 03H</t>
  </si>
  <si>
    <t>47-097-03810</t>
  </si>
  <si>
    <t>Maxine Fidler #5</t>
  </si>
  <si>
    <t>03-141-11307</t>
  </si>
  <si>
    <t>GRAVES 10-15 5-26H</t>
  </si>
  <si>
    <t>42-123-32590</t>
  </si>
  <si>
    <t>Pedraza 01 01H</t>
  </si>
  <si>
    <t>03-141-11308</t>
  </si>
  <si>
    <t>GRAVES 10-15 6-26H</t>
  </si>
  <si>
    <t>47-097-03780</t>
  </si>
  <si>
    <t>Gower #1</t>
  </si>
  <si>
    <t>IRION</t>
  </si>
  <si>
    <t>42-383-37406</t>
  </si>
  <si>
    <t>UNIVERSITY 43-24 #1H</t>
  </si>
  <si>
    <t>CI-150</t>
  </si>
  <si>
    <t>CORROSION INHIBITOR</t>
  </si>
  <si>
    <t>03-029-10971</t>
  </si>
  <si>
    <t>ZIMMERMAN ANTOINETTE 8-16 2-21H16</t>
  </si>
  <si>
    <t>03-029-10972</t>
  </si>
  <si>
    <t>ZIMMERMAN ANTOINETTE 8-16 3-21H16</t>
  </si>
  <si>
    <t>47-097-03779</t>
  </si>
  <si>
    <t>Charles Phillips #1</t>
  </si>
  <si>
    <t>03-029-10973</t>
  </si>
  <si>
    <t>ZIMMERMAN ANTOINETTE 8-16 4-21H28</t>
  </si>
  <si>
    <t>47-097-03809</t>
  </si>
  <si>
    <t>Detamore Ross #1</t>
  </si>
  <si>
    <t>47-097-03808</t>
  </si>
  <si>
    <t>Anna Cutright #2</t>
  </si>
  <si>
    <t>42-297-35067</t>
  </si>
  <si>
    <t>Watts 01 01H</t>
  </si>
  <si>
    <t>42-297-35068</t>
  </si>
  <si>
    <t>Herschel Fulbright 01 01H</t>
  </si>
  <si>
    <t>03-029-10957</t>
  </si>
  <si>
    <t>STARK GARY 9-15 10-14H</t>
  </si>
  <si>
    <t>03-029-10958</t>
  </si>
  <si>
    <t>STARK GARY 9-15 11-14H15</t>
  </si>
  <si>
    <t>03-023-10599</t>
  </si>
  <si>
    <t>THOMAS HOLLAND FAMILY TRUST 10-9 1-22H27</t>
  </si>
  <si>
    <t>ELLIS</t>
  </si>
  <si>
    <t>35-059-22582</t>
  </si>
  <si>
    <t>QEP</t>
  </si>
  <si>
    <t>McAtee 1-24H</t>
  </si>
  <si>
    <t>BC-200</t>
  </si>
  <si>
    <t>30-045-28855</t>
  </si>
  <si>
    <t>Nickles 11-2</t>
  </si>
  <si>
    <t>03-023-10600</t>
  </si>
  <si>
    <t>THOMAS HOLLAND FAMILY TRUST 10-9 2-22H15</t>
  </si>
  <si>
    <t>42-003-43344</t>
  </si>
  <si>
    <t>University Ruth 471</t>
  </si>
  <si>
    <t>42-013-34440</t>
  </si>
  <si>
    <t>Justin Tom 01 03H</t>
  </si>
  <si>
    <t>03-023-10638</t>
  </si>
  <si>
    <t>GREEN BAY PACKAGING 11-8 2-20H17</t>
  </si>
  <si>
    <t>05-067-07949</t>
  </si>
  <si>
    <t>Bondad 33-10 #27</t>
  </si>
  <si>
    <t>30-045-27583</t>
  </si>
  <si>
    <t>Chavez H2-2</t>
  </si>
  <si>
    <t>03-141-11322</t>
  </si>
  <si>
    <t>ROLLINS 10-14 7-32H4</t>
  </si>
  <si>
    <t>03-141-11323</t>
  </si>
  <si>
    <t>ROLLINS 10-14 #8-32H4</t>
  </si>
  <si>
    <t>42-123-32629</t>
  </si>
  <si>
    <t>Collier 01 01H</t>
  </si>
  <si>
    <t>30-039-06527</t>
  </si>
  <si>
    <t>Breech C #244</t>
  </si>
  <si>
    <t>30-045-32149</t>
  </si>
  <si>
    <t>Schwerdtfeger 8-3</t>
  </si>
  <si>
    <t>03-141-11321</t>
  </si>
  <si>
    <t>ROLLINS 10-14 #6-32H4</t>
  </si>
  <si>
    <t>42-297-35080</t>
  </si>
  <si>
    <t>HT Chapman 02 02H</t>
  </si>
  <si>
    <t>EDDY</t>
  </si>
  <si>
    <t>30-015-39118</t>
  </si>
  <si>
    <t>Occidental</t>
  </si>
  <si>
    <t>Smokey Bits State Com 3H</t>
  </si>
  <si>
    <t>BEE</t>
  </si>
  <si>
    <t>42-025-33791</t>
  </si>
  <si>
    <t>Gill 01 01H</t>
  </si>
  <si>
    <t>03-023-10639</t>
  </si>
  <si>
    <t>CHISLER 10-11 1-30H19</t>
  </si>
  <si>
    <t>30-045-29441</t>
  </si>
  <si>
    <t>Hubbell 20</t>
  </si>
  <si>
    <t>DIVIDE</t>
  </si>
  <si>
    <t>33-023-00734</t>
  </si>
  <si>
    <t>Samson Lonestar</t>
  </si>
  <si>
    <t>Lido 11-2-162-98H</t>
  </si>
  <si>
    <t>03-023-10640</t>
  </si>
  <si>
    <t>CHISLER 10-11 2-30H19</t>
  </si>
  <si>
    <t>03-029-10960</t>
  </si>
  <si>
    <t>ALLEY 9-15 4-1H6</t>
  </si>
  <si>
    <t>03-029-10959</t>
  </si>
  <si>
    <t>ALLEY 9-15 3-1H6</t>
  </si>
  <si>
    <t>30-045-30540</t>
  </si>
  <si>
    <t>LM Barton 1B</t>
  </si>
  <si>
    <t>33-053-03803</t>
  </si>
  <si>
    <t>DENBURY ONSHORE</t>
  </si>
  <si>
    <t>Johnson 24-31NEH</t>
  </si>
  <si>
    <t>03-029-10962</t>
  </si>
  <si>
    <t>ALLEY 9-15 6-1H6</t>
  </si>
  <si>
    <t>UT</t>
  </si>
  <si>
    <t>CARBON</t>
  </si>
  <si>
    <t>43-007-50117</t>
  </si>
  <si>
    <t>Bill Barrett</t>
  </si>
  <si>
    <t>Peter's Point 9x-36D-12-16</t>
  </si>
  <si>
    <t>33-105-12185</t>
  </si>
  <si>
    <t>GEORESOURCES</t>
  </si>
  <si>
    <t>Pasternak 1-1-12H</t>
  </si>
  <si>
    <t>42-283-32819</t>
  </si>
  <si>
    <t>Washburn Ranch 01 01H</t>
  </si>
  <si>
    <t>42-283-32849</t>
  </si>
  <si>
    <t>Washburn Ranch 01 02H</t>
  </si>
  <si>
    <t>03-029-10961</t>
  </si>
  <si>
    <t>ALLEY 9-15 5-1H6</t>
  </si>
  <si>
    <t>47-097-03835</t>
  </si>
  <si>
    <t>MLOM #1</t>
  </si>
  <si>
    <t>42-297-35091</t>
  </si>
  <si>
    <t>South Texas Childrens Home 01 02H</t>
  </si>
  <si>
    <t>03-023-10628</t>
  </si>
  <si>
    <t>HIGGS 10-11 5-15H</t>
  </si>
  <si>
    <t>42-297-35032</t>
  </si>
  <si>
    <t>Three Sisters 01 05H</t>
  </si>
  <si>
    <t>03-023-10629</t>
  </si>
  <si>
    <t>HIGGS 10-11 6-15H</t>
  </si>
  <si>
    <t>03-023-10631</t>
  </si>
  <si>
    <t>HIGGS 10-11 8-15H</t>
  </si>
  <si>
    <t>42-123-32647</t>
  </si>
  <si>
    <t>Costlow GU 01 02H</t>
  </si>
  <si>
    <t>03-023-10630</t>
  </si>
  <si>
    <t>HIGGS 10-11 7-15H</t>
  </si>
  <si>
    <t>03-029-10999</t>
  </si>
  <si>
    <t>MCCOY 8-16 4-1H</t>
  </si>
  <si>
    <t>42-297-34901</t>
  </si>
  <si>
    <t>Gerald Burke Schulz 02 01H</t>
  </si>
  <si>
    <t>03-045-10418</t>
  </si>
  <si>
    <t>MCMILLEN 8-14 3-35H26</t>
  </si>
  <si>
    <t>03-045-10417</t>
  </si>
  <si>
    <t>MCMILLEN 8-14 2-35H26</t>
  </si>
  <si>
    <t>42-297-35083</t>
  </si>
  <si>
    <t>Knox Miller 01 01H</t>
  </si>
  <si>
    <t>42-255-32299</t>
  </si>
  <si>
    <t>Watson 01 01H</t>
  </si>
  <si>
    <t>03-045-10403</t>
  </si>
  <si>
    <t>MCMILLEN R L 8-14 2-34H27</t>
  </si>
  <si>
    <t>03-045-10404</t>
  </si>
  <si>
    <t>MCMILLEN R L 8-14 3-34H27</t>
  </si>
  <si>
    <t>42-383-37567</t>
  </si>
  <si>
    <t>UNIVERSITY 43-16 #2H</t>
  </si>
  <si>
    <t>05-067-05565</t>
  </si>
  <si>
    <t>WPX Energy</t>
  </si>
  <si>
    <t>Bondad 33-10 #19</t>
  </si>
  <si>
    <t>03-141-11423</t>
  </si>
  <si>
    <t>STARK 9-12 9-5H</t>
  </si>
  <si>
    <t>42-255-32109</t>
  </si>
  <si>
    <t>Smolik 01 01H</t>
  </si>
  <si>
    <t>42-255-32110</t>
  </si>
  <si>
    <t>Smolik 01 02H</t>
  </si>
  <si>
    <t>42-255-32153</t>
  </si>
  <si>
    <t>Smolik 01 03H</t>
  </si>
  <si>
    <t>03-141-11424</t>
  </si>
  <si>
    <t>STARK 9-12 10-5H</t>
  </si>
  <si>
    <t>03-141-11425</t>
  </si>
  <si>
    <t>STARK 9-12 11-5H</t>
  </si>
  <si>
    <t>42-235-34944</t>
  </si>
  <si>
    <t>UNIVERSITY 43-17 NO. 2H</t>
  </si>
  <si>
    <t>04-228-32884</t>
  </si>
  <si>
    <t>MALTSBERGER NO. 22H</t>
  </si>
  <si>
    <t>42-123-32704</t>
  </si>
  <si>
    <t>Ressman 01 02H</t>
  </si>
  <si>
    <t>04-228-33021</t>
  </si>
  <si>
    <t>WAREING NO. 9H</t>
  </si>
  <si>
    <t>42-283-33021</t>
  </si>
  <si>
    <t>WAREING 71A UNIT NO. 9H</t>
  </si>
  <si>
    <t>42-123-32516</t>
  </si>
  <si>
    <t>Schorlemer 02 01H</t>
  </si>
  <si>
    <t>42-123-32566</t>
  </si>
  <si>
    <t>Schorlemer 02 02H</t>
  </si>
  <si>
    <t>42-123-32571</t>
  </si>
  <si>
    <t>Schorlemer 02 03H</t>
  </si>
  <si>
    <t>03-141-11421</t>
  </si>
  <si>
    <t>STARK 9-12 7-5H</t>
  </si>
  <si>
    <t>03-141-11422</t>
  </si>
  <si>
    <t>STARK 9-12 8-5H</t>
  </si>
  <si>
    <t>42-297-35105</t>
  </si>
  <si>
    <t>David Saenz 01 01H</t>
  </si>
  <si>
    <t>03-141-11408</t>
  </si>
  <si>
    <t>HUTCHINS 9-13 10-22H21</t>
  </si>
  <si>
    <t>03-141-11407</t>
  </si>
  <si>
    <t>HUTCHINS 9-13 9-22H21</t>
  </si>
  <si>
    <t>DIMMIT</t>
  </si>
  <si>
    <t>42-127-34420</t>
  </si>
  <si>
    <t>RITCHIE FARMS NO. 16H</t>
  </si>
  <si>
    <t>04-228-33133</t>
  </si>
  <si>
    <t>WAREING NO. 11H</t>
  </si>
  <si>
    <t>03-141-11404</t>
  </si>
  <si>
    <t>HUTCHINS 9-13 6-22H15</t>
  </si>
  <si>
    <t>03-141-11406</t>
  </si>
  <si>
    <t>HUTCHINS 9-13 8-22H15</t>
  </si>
  <si>
    <t>03-141-11405</t>
  </si>
  <si>
    <t>HUTCHINS 9-13 7-22H15</t>
  </si>
  <si>
    <t>42-235-35012</t>
  </si>
  <si>
    <t>UNIVERSITY 43-18 NO. 2H</t>
  </si>
  <si>
    <t>42-283-33036</t>
  </si>
  <si>
    <t>NEWMAN NO. 13H</t>
  </si>
  <si>
    <t>42-123-32652</t>
  </si>
  <si>
    <t>Dworaczyk 01 01H</t>
  </si>
  <si>
    <t>42-123-32653</t>
  </si>
  <si>
    <t>Dworaczyk 01 03H</t>
  </si>
  <si>
    <t>42-123-32654</t>
  </si>
  <si>
    <t>Dworaczyk 01 04H</t>
  </si>
  <si>
    <t>03-141-11415</t>
  </si>
  <si>
    <t>JOHNSON FAMILY TRUST 9-13 9-16H</t>
  </si>
  <si>
    <t>03-141-11416</t>
  </si>
  <si>
    <t>JOHNSON FAMILY TRUST 9-13 10-16H</t>
  </si>
  <si>
    <t>03-029-11044</t>
  </si>
  <si>
    <t>HANNA 9-17 12-32H4</t>
  </si>
  <si>
    <t>42-297-35117</t>
  </si>
  <si>
    <t>Jack Meeks 01 04H</t>
  </si>
  <si>
    <t>42-297-35118</t>
  </si>
  <si>
    <t>Jack Meeks 01 05H</t>
  </si>
  <si>
    <t>42-297-35124</t>
  </si>
  <si>
    <t>Schmidt Family 01 01H</t>
  </si>
  <si>
    <t>42-297-35122</t>
  </si>
  <si>
    <t>S TX Childrens Home 01 03H</t>
  </si>
  <si>
    <t>03-029-11045</t>
  </si>
  <si>
    <t>HANNA 9-17 13-32H4</t>
  </si>
  <si>
    <t>42-123-32675</t>
  </si>
  <si>
    <t>Bruns 01 02H</t>
  </si>
  <si>
    <t>42-123-32676</t>
  </si>
  <si>
    <t>Bruns 01 03H</t>
  </si>
  <si>
    <t>42-123-32677</t>
  </si>
  <si>
    <t>Bruns 01 04H</t>
  </si>
  <si>
    <t>03-029-11043</t>
  </si>
  <si>
    <t>HANNA 9-17 11-32H5</t>
  </si>
  <si>
    <t>03-029-11046</t>
  </si>
  <si>
    <t>PRINCE LOUI 9-15 9-22H27</t>
  </si>
  <si>
    <t>42-297-35131</t>
  </si>
  <si>
    <t>Three Sisters 01 10H</t>
  </si>
  <si>
    <t>03-141-11460</t>
  </si>
  <si>
    <t>BRADLEY 9-13 3-20H17</t>
  </si>
  <si>
    <t>03-141-11461</t>
  </si>
  <si>
    <t>BRADLEY 9-13 4-20H8</t>
  </si>
  <si>
    <t>03-141-11462</t>
  </si>
  <si>
    <t>BRADLEY 9-13 5-20H16</t>
  </si>
  <si>
    <t>33-023-00760</t>
  </si>
  <si>
    <t>Camino 5-8-163-98H</t>
  </si>
  <si>
    <t>03-141-11463</t>
  </si>
  <si>
    <t>BRADLEY 9-13 6-20H</t>
  </si>
  <si>
    <t>MADISON</t>
  </si>
  <si>
    <t>42-313-30920</t>
  </si>
  <si>
    <t>Fidelity E&amp;P</t>
  </si>
  <si>
    <t>Manning #1</t>
  </si>
  <si>
    <t>03-141-11464</t>
  </si>
  <si>
    <t>BRADLEY 9-13 7-20H21</t>
  </si>
  <si>
    <t>03-141-11509</t>
  </si>
  <si>
    <t>HUTTO JEFF 9-13 9-28H</t>
  </si>
  <si>
    <t>03-141-11510</t>
  </si>
  <si>
    <t>HUTTO JEFF 9-13 10-28H21</t>
  </si>
  <si>
    <t>WY</t>
  </si>
  <si>
    <t>CAMPBELL</t>
  </si>
  <si>
    <t>49-005-61619</t>
  </si>
  <si>
    <t>Devon Energy Production Company</t>
  </si>
  <si>
    <t>Carlton 304472-1PH</t>
  </si>
  <si>
    <t>30-045-34980</t>
  </si>
  <si>
    <t>Huerfano 324</t>
  </si>
  <si>
    <t>03-141-11511</t>
  </si>
  <si>
    <t>HUTTO JEFF 9-13 11-28H20</t>
  </si>
  <si>
    <t>03-141-11444</t>
  </si>
  <si>
    <t>LINN CONAL 10-12 2-7H6</t>
  </si>
  <si>
    <t>CRAWFORD</t>
  </si>
  <si>
    <t>37-039-25209-00-00</t>
  </si>
  <si>
    <t>RANGE PRODUCTION</t>
  </si>
  <si>
    <t>Miller, Fred Unit 1</t>
  </si>
  <si>
    <t>33-061-02250</t>
  </si>
  <si>
    <t>OASIS PETROLEUM</t>
  </si>
  <si>
    <t>Ervin 5693 11-24T</t>
  </si>
  <si>
    <t>OWS-DF1</t>
  </si>
  <si>
    <t>Defoamer</t>
  </si>
  <si>
    <t>33-105-02851</t>
  </si>
  <si>
    <t>Stim 5504 42-2H</t>
  </si>
  <si>
    <t>33-061-02443-00-00</t>
  </si>
  <si>
    <t>Zutz 5693 44-12T</t>
  </si>
  <si>
    <t>WGS84</t>
  </si>
  <si>
    <t>33-061-02444-00-00</t>
  </si>
  <si>
    <t>Dunlap 5693 44-12B</t>
  </si>
  <si>
    <t>JASPER</t>
  </si>
  <si>
    <t>42-241-30836-00-00</t>
  </si>
  <si>
    <t>CENTURY EXPLORATION</t>
  </si>
  <si>
    <t>MVP 'A-152' #4ST</t>
  </si>
  <si>
    <t>33-061-02580-00-00</t>
  </si>
  <si>
    <t>DeMorrett 5693 43-12B</t>
  </si>
  <si>
    <t>33-061-02581-00-00</t>
  </si>
  <si>
    <t>Barman 5693 43-12T</t>
  </si>
  <si>
    <t>33-105-02865-00-00</t>
  </si>
  <si>
    <t>Nellie John Federal 5300 14-25B</t>
  </si>
  <si>
    <t>33-105-02864-00-00</t>
  </si>
  <si>
    <t>Neva Federal 5300 14-25T</t>
  </si>
  <si>
    <t>33-061-02625-00-00</t>
  </si>
  <si>
    <t>Cottle 5892 21-30T</t>
  </si>
  <si>
    <t>33-061-02499-00-00</t>
  </si>
  <si>
    <t>Harvey 5892 21-30B</t>
  </si>
  <si>
    <t>33-061-02497-00-00</t>
  </si>
  <si>
    <t>Norris 5892 21-30B</t>
  </si>
  <si>
    <t>33-061-02498-00-00</t>
  </si>
  <si>
    <t>Gasser 5892 21-30T</t>
  </si>
  <si>
    <t>33-061-02528-00-00</t>
  </si>
  <si>
    <t>Al 5493 44-23B</t>
  </si>
  <si>
    <t>33-061-02527-00-00</t>
  </si>
  <si>
    <t>Rizzo  5493 44-23T</t>
  </si>
  <si>
    <t>33-061-02529-00-00</t>
  </si>
  <si>
    <t>Sylvia 5493 44-23T</t>
  </si>
  <si>
    <t>33-061-02573-00-00</t>
  </si>
  <si>
    <t>Mawson 5493 43-23T</t>
  </si>
  <si>
    <t>PAWNEE</t>
  </si>
  <si>
    <t>35-117-23408</t>
  </si>
  <si>
    <t>Mid-Con Energy Operating, LLC</t>
  </si>
  <si>
    <t>Emma Martin 3A</t>
  </si>
  <si>
    <t>BIO BALLS</t>
  </si>
  <si>
    <t>SANTROL</t>
  </si>
  <si>
    <t>DIVERTING AGENT</t>
  </si>
  <si>
    <t>PARK</t>
  </si>
  <si>
    <t>49-029-06883</t>
  </si>
  <si>
    <t>MARATHON</t>
  </si>
  <si>
    <t>Wilson B 11</t>
  </si>
  <si>
    <t>49-029-31240-00-00</t>
  </si>
  <si>
    <t>Pitchfork 114H</t>
  </si>
  <si>
    <t>33-061-02572-00-00</t>
  </si>
  <si>
    <t>Feathertop 5493 43-23B</t>
  </si>
  <si>
    <t>MT</t>
  </si>
  <si>
    <t>RICHLAND</t>
  </si>
  <si>
    <t>25-083-23097-00-00</t>
  </si>
  <si>
    <t>Freesia Federal 2658 13-11H</t>
  </si>
  <si>
    <t>35-117-23495</t>
  </si>
  <si>
    <t>Williams 5A</t>
  </si>
  <si>
    <t>35-117-23566</t>
  </si>
  <si>
    <t>JA Jones 58</t>
  </si>
  <si>
    <t>35-117-23594</t>
  </si>
  <si>
    <t>JA Jones 60</t>
  </si>
  <si>
    <t>35-117-23596</t>
  </si>
  <si>
    <t>JA Jones 59</t>
  </si>
  <si>
    <t>GARVIN</t>
  </si>
  <si>
    <t>35-049-24989</t>
  </si>
  <si>
    <t>Ranken Energy Corporation</t>
  </si>
  <si>
    <t>Douglas 1-14</t>
  </si>
  <si>
    <t>MCCLAIN</t>
  </si>
  <si>
    <t>35-087-21965</t>
  </si>
  <si>
    <t>Gateway 1-7</t>
  </si>
  <si>
    <t>WOODS</t>
  </si>
  <si>
    <t>35-151-24012</t>
  </si>
  <si>
    <t>Midstates Petroleum Company</t>
  </si>
  <si>
    <t>BAYS -2513- - # 2 H-15C</t>
  </si>
  <si>
    <t>MAI-28</t>
  </si>
  <si>
    <t>CESI</t>
  </si>
  <si>
    <t>Scale inhibitor</t>
  </si>
  <si>
    <t>35-151-24013</t>
  </si>
  <si>
    <t>BAYS -2513- - # 1 H-15A</t>
  </si>
  <si>
    <t>UPTON</t>
  </si>
  <si>
    <t>42-461-39093</t>
  </si>
  <si>
    <t xml:space="preserve">Pioneer </t>
  </si>
  <si>
    <t>XBC GIDDINGS ESTATE 2130H</t>
  </si>
  <si>
    <t>42-461-39094</t>
  </si>
  <si>
    <t>XBC GIDDINGS ESTATE 2131H</t>
  </si>
  <si>
    <t>42-461-39092</t>
  </si>
  <si>
    <t>XBC GIDDINGS ESTATE 2129H</t>
  </si>
  <si>
    <t>35-117-23572</t>
  </si>
  <si>
    <t>Williams 7A</t>
  </si>
  <si>
    <t>42-461-39090</t>
  </si>
  <si>
    <t>XBC GIDDINGS ESTATE 2126H</t>
  </si>
  <si>
    <t xml:space="preserve"> </t>
  </si>
  <si>
    <t>42-461-39091</t>
  </si>
  <si>
    <t>XBC GIDDINGS ESTATE 2127H</t>
  </si>
  <si>
    <t>Carter</t>
  </si>
  <si>
    <t>35-019-25985</t>
  </si>
  <si>
    <t>Paul Burton, LLC</t>
  </si>
  <si>
    <t>Daube A 6-23</t>
  </si>
  <si>
    <t>35-019-25978</t>
  </si>
  <si>
    <t>Roger 1-23</t>
  </si>
  <si>
    <t>35-019-25984</t>
  </si>
  <si>
    <t>Daube A 5-23</t>
  </si>
  <si>
    <t>35-019-25979</t>
  </si>
  <si>
    <t>Roger 2-23</t>
  </si>
  <si>
    <t>35-019-25983</t>
  </si>
  <si>
    <t>Daube A 3-23</t>
  </si>
  <si>
    <t>API # NOT ON FF</t>
  </si>
  <si>
    <t>Lat/Long Projection</t>
  </si>
  <si>
    <t>Fracking Liquid Volume (gal)</t>
  </si>
  <si>
    <t>Diesel use indicated on FracFocus disclosures as verified by EIP between 6/18/2014 and 7/16/2014</t>
  </si>
  <si>
    <t>Max Concentration Additive (%)</t>
  </si>
  <si>
    <t>Max Concentration in Frac Fluid (%)</t>
  </si>
  <si>
    <t>35-117-23605</t>
  </si>
  <si>
    <t>Helmick 19</t>
  </si>
  <si>
    <t>CREEK</t>
  </si>
  <si>
    <t>35-037-28843</t>
  </si>
  <si>
    <t>A. Miller 15</t>
  </si>
  <si>
    <t>35-117-20840</t>
  </si>
  <si>
    <t>McNulty 8A</t>
  </si>
  <si>
    <t>35-117-23598</t>
  </si>
  <si>
    <t>JA Jones 61</t>
  </si>
  <si>
    <t>35-117-23568</t>
  </si>
  <si>
    <t>Frazee 22</t>
  </si>
  <si>
    <t>35-117-23562</t>
  </si>
  <si>
    <t>McNulty 14A</t>
  </si>
  <si>
    <t>Description</t>
  </si>
  <si>
    <t>The date on which the frac job started</t>
  </si>
  <si>
    <t>The date on which the frac job ended</t>
  </si>
  <si>
    <t>The state where the well is located</t>
  </si>
  <si>
    <t>The county where the well is located</t>
  </si>
  <si>
    <t>The well's API ID number. This number can be used to locate well information on FracFocus.</t>
  </si>
  <si>
    <t>The well operator</t>
  </si>
  <si>
    <t>This field indicates whether EIP could confirm diesel use on FracFocus between the dates listed.</t>
  </si>
  <si>
    <t>The well name</t>
  </si>
  <si>
    <t>Map projection</t>
  </si>
  <si>
    <t>Type of production (gas, oil, etc.)</t>
  </si>
  <si>
    <t>The amount of fracking fluid, including additives and water, that was injected into the well</t>
  </si>
  <si>
    <t>The trade name of the additive, if available.</t>
  </si>
  <si>
    <t>The supplier of the additive, if available.</t>
  </si>
  <si>
    <t>The purpose of the additive, if available.</t>
  </si>
  <si>
    <t>The diesel ingredient within the additive.</t>
  </si>
  <si>
    <t>The CAS number that refers to the diesel ingredient.</t>
  </si>
  <si>
    <t>Comments entered by PIVOT</t>
  </si>
  <si>
    <t>The maximum concentration of diesel within the additive (%)</t>
  </si>
  <si>
    <t>The maximum concentration of diesel within the frac fluid (%)</t>
  </si>
  <si>
    <t>Vol of Diesel (gal)</t>
  </si>
  <si>
    <t>Total vertical depth</t>
  </si>
  <si>
    <t>How to use this spreadsheet</t>
  </si>
  <si>
    <t>The volume of diesel ingredient within the frac fluid (field added by EIP)</t>
  </si>
  <si>
    <t>Data Sources</t>
  </si>
  <si>
    <t>Column Name</t>
  </si>
  <si>
    <t>Frac Focus’s Chemical Disclosure Registry and PIVOT Upstream Group’s D-FRAC Database</t>
  </si>
  <si>
    <t>The 'Wells Fracked with Diesel Fuels' tab contains well-level information about the use of diesel fuel during hydraulic fracturing. You can use the filters at the top of each column to explore the wells that interest you.</t>
  </si>
  <si>
    <t>Fracking Beyond the Law: Well Data</t>
  </si>
  <si>
    <t>The date on which PIVOT pulled the data from FracFocus. This only applies to wells with "N" or "API # not on FF" in column H</t>
  </si>
  <si>
    <t>Diesel use indicated on FracFocus disclosures as verified by EIP between 6/18/2014 and 8/5/2014</t>
  </si>
  <si>
    <t>FIELD GLOSSARY</t>
  </si>
  <si>
    <t>Date PIVOT Pulled FracFocus Well Disclosure</t>
  </si>
  <si>
    <t>API 
(Well Number)</t>
  </si>
  <si>
    <t>Total Vertical Depth</t>
  </si>
  <si>
    <t>Diesel Ingredient as Disclosed by Operator</t>
  </si>
  <si>
    <t>Created by The Environmental Integrity Project, August 2014 (Embargoed for release until 1PM August 13,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</si>
</sst>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6"/>
      <color rgb="FF318BB5"/>
      <name val="Gill Sans MT"/>
      <family val="2"/>
    </font>
    <font>
      <sz val="10.5"/>
      <name val="Calisto MT"/>
      <family val="1"/>
    </font>
    <font>
      <b/>
      <sz val="9"/>
      <color theme="0"/>
      <name val="Gill Sans MT"/>
      <family val="2"/>
    </font>
    <font>
      <sz val="9"/>
      <name val="Gill Sans MT"/>
      <family val="2"/>
    </font>
    <font>
      <sz val="28"/>
      <color rgb="FF318BB5"/>
      <name val="Gill Sans MT"/>
      <family val="2"/>
    </font>
    <font>
      <b/>
      <sz val="11"/>
      <color rgb="FF318BB5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318BB5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003D7A"/>
      </top>
      <bottom style="medium">
        <color rgb="FF003D7A"/>
      </bottom>
      <diagonal/>
    </border>
    <border>
      <left/>
      <right/>
      <top/>
      <bottom style="medium">
        <color rgb="FF003D7A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NumberFormat="1" applyFont="1"/>
    <xf numFmtId="2" fontId="2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9" fillId="3" borderId="1" xfId="0" applyFont="1" applyFill="1" applyBorder="1" applyAlignment="1">
      <alignment horizontal="left" vertical="top" wrapText="1"/>
    </xf>
    <xf numFmtId="2" fontId="10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NumberFormat="1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quotePrefix="1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" xfId="0" quotePrefix="1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14" fontId="10" fillId="0" borderId="2" xfId="0" applyNumberFormat="1" applyFont="1" applyBorder="1"/>
    <xf numFmtId="0" fontId="10" fillId="0" borderId="2" xfId="0" applyFont="1" applyBorder="1"/>
    <xf numFmtId="0" fontId="10" fillId="0" borderId="2" xfId="0" applyNumberFormat="1" applyFont="1" applyBorder="1"/>
    <xf numFmtId="164" fontId="10" fillId="0" borderId="2" xfId="1" applyNumberFormat="1" applyFont="1" applyBorder="1"/>
    <xf numFmtId="2" fontId="10" fillId="2" borderId="2" xfId="0" applyNumberFormat="1" applyFont="1" applyFill="1" applyBorder="1"/>
    <xf numFmtId="14" fontId="10" fillId="0" borderId="5" xfId="0" applyNumberFormat="1" applyFont="1" applyBorder="1"/>
    <xf numFmtId="49" fontId="10" fillId="0" borderId="5" xfId="0" applyNumberFormat="1" applyFont="1" applyBorder="1"/>
    <xf numFmtId="0" fontId="10" fillId="0" borderId="5" xfId="0" applyNumberFormat="1" applyFont="1" applyBorder="1"/>
    <xf numFmtId="164" fontId="10" fillId="0" borderId="5" xfId="1" applyNumberFormat="1" applyFont="1" applyBorder="1"/>
    <xf numFmtId="2" fontId="10" fillId="2" borderId="5" xfId="0" applyNumberFormat="1" applyFont="1" applyFill="1" applyBorder="1"/>
    <xf numFmtId="14" fontId="10" fillId="0" borderId="6" xfId="0" applyNumberFormat="1" applyFont="1" applyBorder="1"/>
    <xf numFmtId="49" fontId="10" fillId="0" borderId="6" xfId="0" applyNumberFormat="1" applyFont="1" applyBorder="1"/>
    <xf numFmtId="0" fontId="10" fillId="0" borderId="6" xfId="0" applyNumberFormat="1" applyFont="1" applyBorder="1"/>
    <xf numFmtId="164" fontId="10" fillId="0" borderId="6" xfId="1" applyNumberFormat="1" applyFont="1" applyBorder="1"/>
    <xf numFmtId="2" fontId="10" fillId="2" borderId="6" xfId="0" applyNumberFormat="1" applyFont="1" applyFill="1" applyBorder="1"/>
    <xf numFmtId="0" fontId="10" fillId="0" borderId="6" xfId="0" applyFont="1" applyBorder="1"/>
    <xf numFmtId="3" fontId="10" fillId="0" borderId="6" xfId="0" applyNumberFormat="1" applyFont="1" applyBorder="1"/>
    <xf numFmtId="14" fontId="10" fillId="0" borderId="7" xfId="0" applyNumberFormat="1" applyFont="1" applyBorder="1"/>
    <xf numFmtId="0" fontId="10" fillId="0" borderId="7" xfId="0" applyFont="1" applyBorder="1"/>
    <xf numFmtId="0" fontId="10" fillId="0" borderId="7" xfId="0" applyNumberFormat="1" applyFont="1" applyBorder="1"/>
    <xf numFmtId="164" fontId="10" fillId="0" borderId="7" xfId="1" applyNumberFormat="1" applyFont="1" applyBorder="1"/>
    <xf numFmtId="2" fontId="10" fillId="2" borderId="7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10" fillId="0" borderId="7" xfId="0" applyFont="1" applyFill="1" applyBorder="1"/>
    <xf numFmtId="0" fontId="12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3D7A"/>
      <color rgb="FF318B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reene/Documents/MASTER%20COPY%20DFrac%20Data%20with%20AK%20additions%20of%202014%20wells%20and%20substraction%20of%20Duplicates%2006%2017%202014%20Verified%20BY%20M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didates"/>
      <sheetName val="Raw Data"/>
      <sheetName val="RD Filtered for CAS Numbers"/>
      <sheetName val="CAS Numbers + 2014 FF"/>
      <sheetName val="Duplicates"/>
      <sheetName val="CAS Numbers + 2014 (-Dupes)"/>
      <sheetName val="PT (CAS + 2014 - Dupes)"/>
      <sheetName val="Pivot Table (CAS + 2014 FF)"/>
      <sheetName val="Pivot Table"/>
      <sheetName val="Wells by State"/>
      <sheetName val="Wells by Chemical"/>
      <sheetName val="Volume by State"/>
      <sheetName val="Volume by Chemical"/>
      <sheetName val="Volume by Operator"/>
      <sheetName val="Wells by Operator"/>
      <sheetName val="Individual Wells"/>
      <sheetName val="Volume &amp; Wells by State (FINAL)"/>
      <sheetName val="Wells &amp; Vol by Operator (FINA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3"/>
  <sheetViews>
    <sheetView showGridLines="0" tabSelected="1" zoomScaleNormal="100" workbookViewId="0">
      <pane ySplit="1" topLeftCell="A2" activePane="bottomLeft" state="frozen"/>
      <selection pane="bottomLeft" activeCell="E10" sqref="E10"/>
    </sheetView>
  </sheetViews>
  <sheetFormatPr defaultColWidth="8.85546875" defaultRowHeight="12.75" x14ac:dyDescent="0.2"/>
  <cols>
    <col min="1" max="1" width="13.28515625" style="1" customWidth="1"/>
    <col min="2" max="2" width="13.7109375" style="1" customWidth="1"/>
    <col min="3" max="3" width="6.42578125" style="1" bestFit="1" customWidth="1"/>
    <col min="4" max="4" width="17.85546875" style="1" bestFit="1" customWidth="1"/>
    <col min="5" max="5" width="17.5703125" style="1" bestFit="1" customWidth="1"/>
    <col min="6" max="6" width="27.140625" style="1" customWidth="1"/>
    <col min="7" max="7" width="20.7109375" style="2" customWidth="1"/>
    <col min="8" max="8" width="32" style="1" customWidth="1"/>
    <col min="9" max="9" width="15.5703125" style="1" customWidth="1"/>
    <col min="10" max="10" width="14.28515625" style="1" customWidth="1"/>
    <col min="11" max="11" width="16.85546875" style="1" customWidth="1"/>
    <col min="12" max="12" width="6.85546875" style="1" customWidth="1"/>
    <col min="13" max="13" width="11" style="1" bestFit="1" customWidth="1"/>
    <col min="14" max="14" width="12.28515625" style="1" customWidth="1"/>
    <col min="15" max="15" width="49.42578125" style="1" customWidth="1"/>
    <col min="16" max="16" width="11.85546875" style="1" bestFit="1" customWidth="1"/>
    <col min="17" max="17" width="33" style="1" bestFit="1" customWidth="1"/>
    <col min="18" max="18" width="23.7109375" style="1" bestFit="1" customWidth="1"/>
    <col min="19" max="19" width="11" style="1" bestFit="1" customWidth="1"/>
    <col min="20" max="20" width="14.5703125" style="1" customWidth="1"/>
    <col min="21" max="21" width="21.5703125" style="1" customWidth="1"/>
    <col min="22" max="22" width="20.140625" style="3" customWidth="1"/>
    <col min="23" max="16384" width="8.85546875" style="1"/>
  </cols>
  <sheetData>
    <row r="1" spans="1:27" s="5" customFormat="1" ht="84" customHeight="1" thickBot="1" x14ac:dyDescent="0.25">
      <c r="A1" s="19" t="s">
        <v>0</v>
      </c>
      <c r="B1" s="19" t="s">
        <v>1199</v>
      </c>
      <c r="C1" s="19" t="s">
        <v>3</v>
      </c>
      <c r="D1" s="19" t="s">
        <v>4</v>
      </c>
      <c r="E1" s="19" t="s">
        <v>1200</v>
      </c>
      <c r="F1" s="19" t="s">
        <v>6</v>
      </c>
      <c r="G1" s="19" t="s">
        <v>1197</v>
      </c>
      <c r="H1" s="19" t="s">
        <v>7</v>
      </c>
      <c r="I1" s="19" t="s">
        <v>8</v>
      </c>
      <c r="J1" s="19" t="s">
        <v>9</v>
      </c>
      <c r="K1" s="19" t="s">
        <v>1149</v>
      </c>
      <c r="L1" s="19" t="s">
        <v>10</v>
      </c>
      <c r="M1" s="20" t="s">
        <v>1201</v>
      </c>
      <c r="N1" s="19" t="s">
        <v>1150</v>
      </c>
      <c r="O1" s="19" t="s">
        <v>12</v>
      </c>
      <c r="P1" s="19" t="s">
        <v>13</v>
      </c>
      <c r="Q1" s="19" t="s">
        <v>14</v>
      </c>
      <c r="R1" s="19" t="s">
        <v>1202</v>
      </c>
      <c r="S1" s="19" t="s">
        <v>16</v>
      </c>
      <c r="T1" s="19" t="s">
        <v>1152</v>
      </c>
      <c r="U1" s="19" t="s">
        <v>1153</v>
      </c>
      <c r="V1" s="21" t="s">
        <v>1187</v>
      </c>
      <c r="W1" s="44"/>
      <c r="X1" s="44"/>
      <c r="Y1" s="44"/>
      <c r="Z1" s="44"/>
      <c r="AA1" s="44"/>
    </row>
    <row r="2" spans="1:27" ht="15.75" x14ac:dyDescent="0.35">
      <c r="A2" s="27">
        <v>40228</v>
      </c>
      <c r="B2" s="27">
        <v>41184</v>
      </c>
      <c r="C2" s="28" t="s">
        <v>18</v>
      </c>
      <c r="D2" s="28" t="s">
        <v>19</v>
      </c>
      <c r="E2" s="28" t="s">
        <v>20</v>
      </c>
      <c r="F2" s="28" t="s">
        <v>21</v>
      </c>
      <c r="G2" s="29" t="s">
        <v>22</v>
      </c>
      <c r="H2" s="28" t="s">
        <v>23</v>
      </c>
      <c r="I2" s="29">
        <v>39.896444000000002</v>
      </c>
      <c r="J2" s="29">
        <v>-80.069721999999999</v>
      </c>
      <c r="K2" s="28" t="s">
        <v>24</v>
      </c>
      <c r="L2" s="28" t="s">
        <v>25</v>
      </c>
      <c r="M2" s="30">
        <v>7730</v>
      </c>
      <c r="N2" s="30">
        <v>4010833</v>
      </c>
      <c r="O2" s="28" t="s">
        <v>26</v>
      </c>
      <c r="P2" s="28" t="s">
        <v>27</v>
      </c>
      <c r="Q2" s="28" t="s">
        <v>28</v>
      </c>
      <c r="R2" s="28" t="s">
        <v>29</v>
      </c>
      <c r="S2" s="28" t="s">
        <v>30</v>
      </c>
      <c r="T2" s="29">
        <v>70</v>
      </c>
      <c r="U2" s="29">
        <v>1.01E-2</v>
      </c>
      <c r="V2" s="31">
        <f t="shared" ref="V2:V65" si="0">(U2/100)*N2</f>
        <v>405.094133</v>
      </c>
    </row>
    <row r="3" spans="1:27" ht="15.75" x14ac:dyDescent="0.35">
      <c r="A3" s="32">
        <v>40278</v>
      </c>
      <c r="B3" s="32">
        <v>41184</v>
      </c>
      <c r="C3" s="33" t="s">
        <v>18</v>
      </c>
      <c r="D3" s="33" t="s">
        <v>19</v>
      </c>
      <c r="E3" s="33" t="s">
        <v>31</v>
      </c>
      <c r="F3" s="33" t="s">
        <v>21</v>
      </c>
      <c r="G3" s="34" t="s">
        <v>22</v>
      </c>
      <c r="H3" s="33" t="s">
        <v>32</v>
      </c>
      <c r="I3" s="34">
        <v>39.841275000000003</v>
      </c>
      <c r="J3" s="34">
        <v>-80.086392000000004</v>
      </c>
      <c r="K3" s="33" t="s">
        <v>24</v>
      </c>
      <c r="L3" s="33" t="s">
        <v>25</v>
      </c>
      <c r="M3" s="35">
        <v>13011</v>
      </c>
      <c r="N3" s="35">
        <v>4151070</v>
      </c>
      <c r="O3" s="33" t="s">
        <v>26</v>
      </c>
      <c r="P3" s="33" t="s">
        <v>27</v>
      </c>
      <c r="Q3" s="33" t="s">
        <v>28</v>
      </c>
      <c r="R3" s="33" t="s">
        <v>29</v>
      </c>
      <c r="S3" s="33" t="s">
        <v>30</v>
      </c>
      <c r="T3" s="34">
        <v>70</v>
      </c>
      <c r="U3" s="34">
        <v>5.6100000000000004E-3</v>
      </c>
      <c r="V3" s="36">
        <f t="shared" si="0"/>
        <v>232.87502700000002</v>
      </c>
    </row>
    <row r="4" spans="1:27" ht="15.75" x14ac:dyDescent="0.35">
      <c r="A4" s="32">
        <v>40283</v>
      </c>
      <c r="B4" s="32">
        <v>41072</v>
      </c>
      <c r="C4" s="33" t="s">
        <v>33</v>
      </c>
      <c r="D4" s="33" t="s">
        <v>34</v>
      </c>
      <c r="E4" s="33" t="s">
        <v>35</v>
      </c>
      <c r="F4" s="33" t="s">
        <v>36</v>
      </c>
      <c r="G4" s="34" t="s">
        <v>22</v>
      </c>
      <c r="H4" s="33" t="s">
        <v>37</v>
      </c>
      <c r="I4" s="34">
        <v>39.35</v>
      </c>
      <c r="J4" s="34">
        <v>-80.140929999999997</v>
      </c>
      <c r="K4" s="33" t="s">
        <v>38</v>
      </c>
      <c r="L4" s="33" t="s">
        <v>25</v>
      </c>
      <c r="M4" s="35">
        <v>7500</v>
      </c>
      <c r="N4" s="35">
        <v>4661580</v>
      </c>
      <c r="O4" s="33"/>
      <c r="P4" s="33"/>
      <c r="Q4" s="33"/>
      <c r="R4" s="33" t="s">
        <v>39</v>
      </c>
      <c r="S4" s="33" t="s">
        <v>30</v>
      </c>
      <c r="T4" s="34">
        <v>60</v>
      </c>
      <c r="U4" s="34">
        <v>1.1999999999999999E-3</v>
      </c>
      <c r="V4" s="36">
        <f t="shared" si="0"/>
        <v>55.938959999999994</v>
      </c>
    </row>
    <row r="5" spans="1:27" ht="15.75" x14ac:dyDescent="0.35">
      <c r="A5" s="32">
        <v>40358</v>
      </c>
      <c r="B5" s="32"/>
      <c r="C5" s="33" t="s">
        <v>40</v>
      </c>
      <c r="D5" s="33" t="s">
        <v>41</v>
      </c>
      <c r="E5" s="33" t="s">
        <v>42</v>
      </c>
      <c r="F5" s="33" t="s">
        <v>43</v>
      </c>
      <c r="G5" s="34" t="s">
        <v>44</v>
      </c>
      <c r="H5" s="33" t="s">
        <v>45</v>
      </c>
      <c r="I5" s="34">
        <v>47.9489783</v>
      </c>
      <c r="J5" s="34">
        <v>-103.99518999999999</v>
      </c>
      <c r="K5" s="33" t="s">
        <v>38</v>
      </c>
      <c r="L5" s="33" t="s">
        <v>46</v>
      </c>
      <c r="M5" s="35">
        <v>10270</v>
      </c>
      <c r="N5" s="35">
        <v>2114367</v>
      </c>
      <c r="O5" s="33" t="s">
        <v>47</v>
      </c>
      <c r="P5" s="33" t="s">
        <v>48</v>
      </c>
      <c r="Q5" s="33" t="s">
        <v>49</v>
      </c>
      <c r="R5" s="33" t="s">
        <v>39</v>
      </c>
      <c r="S5" s="33" t="s">
        <v>30</v>
      </c>
      <c r="T5" s="34">
        <v>60</v>
      </c>
      <c r="U5" s="34">
        <v>2.0969999999999999E-2</v>
      </c>
      <c r="V5" s="36">
        <f t="shared" si="0"/>
        <v>443.3827599</v>
      </c>
    </row>
    <row r="6" spans="1:27" ht="15.75" x14ac:dyDescent="0.35">
      <c r="A6" s="32">
        <v>40359</v>
      </c>
      <c r="B6" s="32">
        <v>41184</v>
      </c>
      <c r="C6" s="33" t="s">
        <v>18</v>
      </c>
      <c r="D6" s="33" t="s">
        <v>19</v>
      </c>
      <c r="E6" s="33" t="s">
        <v>50</v>
      </c>
      <c r="F6" s="33" t="s">
        <v>21</v>
      </c>
      <c r="G6" s="34" t="s">
        <v>22</v>
      </c>
      <c r="H6" s="33" t="s">
        <v>51</v>
      </c>
      <c r="I6" s="34">
        <v>39.869121999999997</v>
      </c>
      <c r="J6" s="34">
        <v>-80.013032999999993</v>
      </c>
      <c r="K6" s="33" t="s">
        <v>24</v>
      </c>
      <c r="L6" s="33" t="s">
        <v>25</v>
      </c>
      <c r="M6" s="35">
        <v>8300</v>
      </c>
      <c r="N6" s="35">
        <v>2791992</v>
      </c>
      <c r="O6" s="33" t="s">
        <v>26</v>
      </c>
      <c r="P6" s="33" t="s">
        <v>27</v>
      </c>
      <c r="Q6" s="33" t="s">
        <v>28</v>
      </c>
      <c r="R6" s="33" t="s">
        <v>29</v>
      </c>
      <c r="S6" s="33" t="s">
        <v>30</v>
      </c>
      <c r="T6" s="34">
        <v>70</v>
      </c>
      <c r="U6" s="34">
        <v>9.9299999999999996E-3</v>
      </c>
      <c r="V6" s="36">
        <f t="shared" si="0"/>
        <v>277.24480560000001</v>
      </c>
    </row>
    <row r="7" spans="1:27" ht="15.75" x14ac:dyDescent="0.35">
      <c r="A7" s="32">
        <v>40359</v>
      </c>
      <c r="B7" s="32">
        <v>41184</v>
      </c>
      <c r="C7" s="33" t="s">
        <v>18</v>
      </c>
      <c r="D7" s="33" t="s">
        <v>19</v>
      </c>
      <c r="E7" s="33" t="s">
        <v>52</v>
      </c>
      <c r="F7" s="33" t="s">
        <v>21</v>
      </c>
      <c r="G7" s="34" t="s">
        <v>22</v>
      </c>
      <c r="H7" s="33" t="s">
        <v>53</v>
      </c>
      <c r="I7" s="34">
        <v>39.869143999999999</v>
      </c>
      <c r="J7" s="34">
        <v>-80.013077999999993</v>
      </c>
      <c r="K7" s="33" t="s">
        <v>24</v>
      </c>
      <c r="L7" s="33" t="s">
        <v>25</v>
      </c>
      <c r="M7" s="35">
        <v>8300</v>
      </c>
      <c r="N7" s="35">
        <v>2586402</v>
      </c>
      <c r="O7" s="33" t="s">
        <v>26</v>
      </c>
      <c r="P7" s="33" t="s">
        <v>27</v>
      </c>
      <c r="Q7" s="33" t="s">
        <v>28</v>
      </c>
      <c r="R7" s="33" t="s">
        <v>29</v>
      </c>
      <c r="S7" s="33" t="s">
        <v>30</v>
      </c>
      <c r="T7" s="34">
        <v>70</v>
      </c>
      <c r="U7" s="34">
        <v>9.3500000000000007E-3</v>
      </c>
      <c r="V7" s="36">
        <f t="shared" si="0"/>
        <v>241.82858700000003</v>
      </c>
    </row>
    <row r="8" spans="1:27" ht="15.75" x14ac:dyDescent="0.35">
      <c r="A8" s="32">
        <v>40359</v>
      </c>
      <c r="B8" s="32">
        <v>41184</v>
      </c>
      <c r="C8" s="33" t="s">
        <v>18</v>
      </c>
      <c r="D8" s="33" t="s">
        <v>19</v>
      </c>
      <c r="E8" s="33" t="s">
        <v>54</v>
      </c>
      <c r="F8" s="33" t="s">
        <v>21</v>
      </c>
      <c r="G8" s="34" t="s">
        <v>22</v>
      </c>
      <c r="H8" s="33" t="s">
        <v>55</v>
      </c>
      <c r="I8" s="34">
        <v>39.869177999999998</v>
      </c>
      <c r="J8" s="34">
        <v>-80.013121999999996</v>
      </c>
      <c r="K8" s="33" t="s">
        <v>24</v>
      </c>
      <c r="L8" s="33" t="s">
        <v>25</v>
      </c>
      <c r="M8" s="35">
        <v>8200</v>
      </c>
      <c r="N8" s="35">
        <v>2873430</v>
      </c>
      <c r="O8" s="33" t="s">
        <v>26</v>
      </c>
      <c r="P8" s="33" t="s">
        <v>27</v>
      </c>
      <c r="Q8" s="33" t="s">
        <v>28</v>
      </c>
      <c r="R8" s="33" t="s">
        <v>29</v>
      </c>
      <c r="S8" s="33" t="s">
        <v>30</v>
      </c>
      <c r="T8" s="34">
        <v>70</v>
      </c>
      <c r="U8" s="34">
        <v>1.1089999999999999E-2</v>
      </c>
      <c r="V8" s="36">
        <f t="shared" si="0"/>
        <v>318.66338699999994</v>
      </c>
    </row>
    <row r="9" spans="1:27" ht="15.75" x14ac:dyDescent="0.35">
      <c r="A9" s="32">
        <v>40386</v>
      </c>
      <c r="B9" s="32">
        <v>41184</v>
      </c>
      <c r="C9" s="33" t="s">
        <v>18</v>
      </c>
      <c r="D9" s="33" t="s">
        <v>19</v>
      </c>
      <c r="E9" s="33" t="s">
        <v>56</v>
      </c>
      <c r="F9" s="33" t="s">
        <v>21</v>
      </c>
      <c r="G9" s="34" t="s">
        <v>22</v>
      </c>
      <c r="H9" s="33" t="s">
        <v>57</v>
      </c>
      <c r="I9" s="34">
        <v>39.869096999999996</v>
      </c>
      <c r="J9" s="34">
        <v>-80.012989000000005</v>
      </c>
      <c r="K9" s="33" t="s">
        <v>24</v>
      </c>
      <c r="L9" s="33" t="s">
        <v>25</v>
      </c>
      <c r="M9" s="35">
        <v>8300</v>
      </c>
      <c r="N9" s="35">
        <v>6199074</v>
      </c>
      <c r="O9" s="33" t="s">
        <v>26</v>
      </c>
      <c r="P9" s="33" t="s">
        <v>27</v>
      </c>
      <c r="Q9" s="33" t="s">
        <v>28</v>
      </c>
      <c r="R9" s="33" t="s">
        <v>29</v>
      </c>
      <c r="S9" s="33" t="s">
        <v>30</v>
      </c>
      <c r="T9" s="34">
        <v>70</v>
      </c>
      <c r="U9" s="34">
        <v>1.005E-2</v>
      </c>
      <c r="V9" s="36">
        <f t="shared" si="0"/>
        <v>623.00693699999999</v>
      </c>
    </row>
    <row r="10" spans="1:27" ht="15.75" x14ac:dyDescent="0.35">
      <c r="A10" s="32">
        <v>40400</v>
      </c>
      <c r="B10" s="32"/>
      <c r="C10" s="33" t="s">
        <v>58</v>
      </c>
      <c r="D10" s="33" t="s">
        <v>59</v>
      </c>
      <c r="E10" s="33" t="s">
        <v>60</v>
      </c>
      <c r="F10" s="33" t="s">
        <v>61</v>
      </c>
      <c r="G10" s="34" t="s">
        <v>44</v>
      </c>
      <c r="H10" s="33" t="s">
        <v>62</v>
      </c>
      <c r="I10" s="34">
        <v>35.514313999999999</v>
      </c>
      <c r="J10" s="34">
        <v>-92.315681999999995</v>
      </c>
      <c r="K10" s="33" t="s">
        <v>24</v>
      </c>
      <c r="L10" s="33" t="s">
        <v>25</v>
      </c>
      <c r="M10" s="35">
        <v>3199</v>
      </c>
      <c r="N10" s="35">
        <v>4395857</v>
      </c>
      <c r="O10" s="33"/>
      <c r="P10" s="33"/>
      <c r="Q10" s="33"/>
      <c r="R10" s="33" t="s">
        <v>63</v>
      </c>
      <c r="S10" s="33" t="s">
        <v>64</v>
      </c>
      <c r="T10" s="34">
        <v>6</v>
      </c>
      <c r="U10" s="34">
        <v>2.5999999999999998E-4</v>
      </c>
      <c r="V10" s="36">
        <f t="shared" si="0"/>
        <v>11.429228199999999</v>
      </c>
    </row>
    <row r="11" spans="1:27" ht="15.75" x14ac:dyDescent="0.35">
      <c r="A11" s="32">
        <v>40404</v>
      </c>
      <c r="B11" s="32">
        <v>41184</v>
      </c>
      <c r="C11" s="33" t="s">
        <v>18</v>
      </c>
      <c r="D11" s="33" t="s">
        <v>19</v>
      </c>
      <c r="E11" s="33" t="s">
        <v>65</v>
      </c>
      <c r="F11" s="33" t="s">
        <v>21</v>
      </c>
      <c r="G11" s="34" t="s">
        <v>22</v>
      </c>
      <c r="H11" s="33" t="s">
        <v>66</v>
      </c>
      <c r="I11" s="34">
        <v>39.869053000000001</v>
      </c>
      <c r="J11" s="34">
        <v>-80.012900000000002</v>
      </c>
      <c r="K11" s="33" t="s">
        <v>24</v>
      </c>
      <c r="L11" s="33" t="s">
        <v>25</v>
      </c>
      <c r="M11" s="35">
        <v>8142</v>
      </c>
      <c r="N11" s="35">
        <v>3326946</v>
      </c>
      <c r="O11" s="33" t="s">
        <v>26</v>
      </c>
      <c r="P11" s="33" t="s">
        <v>27</v>
      </c>
      <c r="Q11" s="33" t="s">
        <v>28</v>
      </c>
      <c r="R11" s="33" t="s">
        <v>29</v>
      </c>
      <c r="S11" s="33" t="s">
        <v>30</v>
      </c>
      <c r="T11" s="34">
        <v>70</v>
      </c>
      <c r="U11" s="34">
        <v>8.3300000000000006E-3</v>
      </c>
      <c r="V11" s="36">
        <f t="shared" si="0"/>
        <v>277.13460180000004</v>
      </c>
    </row>
    <row r="12" spans="1:27" ht="15.75" x14ac:dyDescent="0.35">
      <c r="A12" s="32">
        <v>40405</v>
      </c>
      <c r="B12" s="32">
        <v>41184</v>
      </c>
      <c r="C12" s="33" t="s">
        <v>18</v>
      </c>
      <c r="D12" s="33" t="s">
        <v>19</v>
      </c>
      <c r="E12" s="33" t="s">
        <v>67</v>
      </c>
      <c r="F12" s="33" t="s">
        <v>21</v>
      </c>
      <c r="G12" s="34" t="s">
        <v>22</v>
      </c>
      <c r="H12" s="33" t="s">
        <v>68</v>
      </c>
      <c r="I12" s="34">
        <v>39.869075000000002</v>
      </c>
      <c r="J12" s="34">
        <v>-80.012944000000005</v>
      </c>
      <c r="K12" s="33" t="s">
        <v>24</v>
      </c>
      <c r="L12" s="33" t="s">
        <v>25</v>
      </c>
      <c r="M12" s="35">
        <v>8300</v>
      </c>
      <c r="N12" s="35">
        <v>2836428</v>
      </c>
      <c r="O12" s="33" t="s">
        <v>26</v>
      </c>
      <c r="P12" s="33" t="s">
        <v>27</v>
      </c>
      <c r="Q12" s="33" t="s">
        <v>28</v>
      </c>
      <c r="R12" s="33" t="s">
        <v>29</v>
      </c>
      <c r="S12" s="33" t="s">
        <v>30</v>
      </c>
      <c r="T12" s="34">
        <v>70</v>
      </c>
      <c r="U12" s="34">
        <v>8.3599999999999994E-3</v>
      </c>
      <c r="V12" s="36">
        <f t="shared" si="0"/>
        <v>237.12538079999999</v>
      </c>
    </row>
    <row r="13" spans="1:27" ht="15.75" x14ac:dyDescent="0.35">
      <c r="A13" s="32">
        <v>40429</v>
      </c>
      <c r="B13" s="32">
        <v>41184</v>
      </c>
      <c r="C13" s="33" t="s">
        <v>18</v>
      </c>
      <c r="D13" s="33" t="s">
        <v>19</v>
      </c>
      <c r="E13" s="33" t="s">
        <v>69</v>
      </c>
      <c r="F13" s="33" t="s">
        <v>21</v>
      </c>
      <c r="G13" s="34" t="s">
        <v>22</v>
      </c>
      <c r="H13" s="33" t="s">
        <v>70</v>
      </c>
      <c r="I13" s="34">
        <v>39.872093999999997</v>
      </c>
      <c r="J13" s="34">
        <v>-80.003881000000007</v>
      </c>
      <c r="K13" s="33" t="s">
        <v>24</v>
      </c>
      <c r="L13" s="33" t="s">
        <v>25</v>
      </c>
      <c r="M13" s="35">
        <v>8107</v>
      </c>
      <c r="N13" s="35">
        <v>3597930</v>
      </c>
      <c r="O13" s="33" t="s">
        <v>26</v>
      </c>
      <c r="P13" s="33" t="s">
        <v>27</v>
      </c>
      <c r="Q13" s="33" t="s">
        <v>28</v>
      </c>
      <c r="R13" s="33" t="s">
        <v>29</v>
      </c>
      <c r="S13" s="33" t="s">
        <v>30</v>
      </c>
      <c r="T13" s="34">
        <v>70</v>
      </c>
      <c r="U13" s="34">
        <v>2.1199999999999999E-3</v>
      </c>
      <c r="V13" s="36">
        <f t="shared" si="0"/>
        <v>76.276116000000002</v>
      </c>
    </row>
    <row r="14" spans="1:27" ht="15.75" x14ac:dyDescent="0.35">
      <c r="A14" s="32">
        <v>40430</v>
      </c>
      <c r="B14" s="32">
        <v>41184</v>
      </c>
      <c r="C14" s="33" t="s">
        <v>18</v>
      </c>
      <c r="D14" s="33" t="s">
        <v>19</v>
      </c>
      <c r="E14" s="33" t="s">
        <v>71</v>
      </c>
      <c r="F14" s="33" t="s">
        <v>21</v>
      </c>
      <c r="G14" s="34" t="s">
        <v>22</v>
      </c>
      <c r="H14" s="33" t="s">
        <v>72</v>
      </c>
      <c r="I14" s="34">
        <v>39.872061000000002</v>
      </c>
      <c r="J14" s="34">
        <v>-80.003797000000006</v>
      </c>
      <c r="K14" s="33" t="s">
        <v>24</v>
      </c>
      <c r="L14" s="33" t="s">
        <v>25</v>
      </c>
      <c r="M14" s="35">
        <v>8083</v>
      </c>
      <c r="N14" s="35">
        <v>3221736</v>
      </c>
      <c r="O14" s="33" t="s">
        <v>26</v>
      </c>
      <c r="P14" s="33" t="s">
        <v>27</v>
      </c>
      <c r="Q14" s="33" t="s">
        <v>28</v>
      </c>
      <c r="R14" s="33" t="s">
        <v>29</v>
      </c>
      <c r="S14" s="33" t="s">
        <v>30</v>
      </c>
      <c r="T14" s="34">
        <v>70</v>
      </c>
      <c r="U14" s="34">
        <v>1.99E-3</v>
      </c>
      <c r="V14" s="36">
        <f t="shared" si="0"/>
        <v>64.112546399999999</v>
      </c>
    </row>
    <row r="15" spans="1:27" ht="15.75" x14ac:dyDescent="0.35">
      <c r="A15" s="32">
        <v>40467</v>
      </c>
      <c r="B15" s="32">
        <v>41184</v>
      </c>
      <c r="C15" s="33" t="s">
        <v>18</v>
      </c>
      <c r="D15" s="33" t="s">
        <v>19</v>
      </c>
      <c r="E15" s="33" t="s">
        <v>73</v>
      </c>
      <c r="F15" s="33" t="s">
        <v>21</v>
      </c>
      <c r="G15" s="34" t="s">
        <v>22</v>
      </c>
      <c r="H15" s="33" t="s">
        <v>74</v>
      </c>
      <c r="I15" s="34">
        <v>39.841411000000001</v>
      </c>
      <c r="J15" s="34">
        <v>-80.086167000000003</v>
      </c>
      <c r="K15" s="33" t="s">
        <v>24</v>
      </c>
      <c r="L15" s="33" t="s">
        <v>25</v>
      </c>
      <c r="M15" s="35">
        <v>8230</v>
      </c>
      <c r="N15" s="35">
        <v>4970406</v>
      </c>
      <c r="O15" s="33" t="s">
        <v>26</v>
      </c>
      <c r="P15" s="33" t="s">
        <v>27</v>
      </c>
      <c r="Q15" s="33" t="s">
        <v>28</v>
      </c>
      <c r="R15" s="33" t="s">
        <v>29</v>
      </c>
      <c r="S15" s="33" t="s">
        <v>30</v>
      </c>
      <c r="T15" s="34">
        <v>70</v>
      </c>
      <c r="U15" s="34">
        <v>9.3699999999999999E-3</v>
      </c>
      <c r="V15" s="36">
        <f t="shared" si="0"/>
        <v>465.72704220000003</v>
      </c>
    </row>
    <row r="16" spans="1:27" ht="15.75" x14ac:dyDescent="0.35">
      <c r="A16" s="32">
        <v>40478</v>
      </c>
      <c r="B16" s="32">
        <v>41184</v>
      </c>
      <c r="C16" s="33" t="s">
        <v>18</v>
      </c>
      <c r="D16" s="33" t="s">
        <v>19</v>
      </c>
      <c r="E16" s="33" t="s">
        <v>75</v>
      </c>
      <c r="F16" s="33" t="s">
        <v>21</v>
      </c>
      <c r="G16" s="34" t="s">
        <v>22</v>
      </c>
      <c r="H16" s="33" t="s">
        <v>76</v>
      </c>
      <c r="I16" s="34">
        <v>39.883144000000001</v>
      </c>
      <c r="J16" s="34">
        <v>-79.988736000000003</v>
      </c>
      <c r="K16" s="33" t="s">
        <v>38</v>
      </c>
      <c r="L16" s="33" t="s">
        <v>25</v>
      </c>
      <c r="M16" s="35">
        <v>8088</v>
      </c>
      <c r="N16" s="35">
        <v>3806586</v>
      </c>
      <c r="O16" s="33" t="s">
        <v>26</v>
      </c>
      <c r="P16" s="33" t="s">
        <v>27</v>
      </c>
      <c r="Q16" s="33" t="s">
        <v>28</v>
      </c>
      <c r="R16" s="33" t="s">
        <v>29</v>
      </c>
      <c r="S16" s="33" t="s">
        <v>30</v>
      </c>
      <c r="T16" s="34">
        <v>70</v>
      </c>
      <c r="U16" s="34">
        <v>2.5899999999999999E-3</v>
      </c>
      <c r="V16" s="36">
        <f t="shared" si="0"/>
        <v>98.590577400000001</v>
      </c>
    </row>
    <row r="17" spans="1:22" ht="15.75" x14ac:dyDescent="0.35">
      <c r="A17" s="32">
        <v>40478</v>
      </c>
      <c r="B17" s="32">
        <v>41184</v>
      </c>
      <c r="C17" s="33" t="s">
        <v>18</v>
      </c>
      <c r="D17" s="33" t="s">
        <v>19</v>
      </c>
      <c r="E17" s="33" t="s">
        <v>77</v>
      </c>
      <c r="F17" s="33" t="s">
        <v>21</v>
      </c>
      <c r="G17" s="34" t="s">
        <v>22</v>
      </c>
      <c r="H17" s="33" t="s">
        <v>78</v>
      </c>
      <c r="I17" s="34">
        <v>39.883167</v>
      </c>
      <c r="J17" s="34">
        <v>-79.988781000000003</v>
      </c>
      <c r="K17" s="33" t="s">
        <v>38</v>
      </c>
      <c r="L17" s="33" t="s">
        <v>25</v>
      </c>
      <c r="M17" s="35">
        <v>8089</v>
      </c>
      <c r="N17" s="35">
        <v>4090507</v>
      </c>
      <c r="O17" s="33" t="s">
        <v>26</v>
      </c>
      <c r="P17" s="33" t="s">
        <v>27</v>
      </c>
      <c r="Q17" s="33" t="s">
        <v>28</v>
      </c>
      <c r="R17" s="33" t="s">
        <v>29</v>
      </c>
      <c r="S17" s="33" t="s">
        <v>30</v>
      </c>
      <c r="T17" s="34">
        <v>70</v>
      </c>
      <c r="U17" s="34">
        <v>3.5599999999999998E-3</v>
      </c>
      <c r="V17" s="36">
        <f t="shared" si="0"/>
        <v>145.62204919999999</v>
      </c>
    </row>
    <row r="18" spans="1:22" ht="15.75" x14ac:dyDescent="0.35">
      <c r="A18" s="32">
        <v>40516</v>
      </c>
      <c r="B18" s="32">
        <v>41184</v>
      </c>
      <c r="C18" s="33" t="s">
        <v>18</v>
      </c>
      <c r="D18" s="33" t="s">
        <v>19</v>
      </c>
      <c r="E18" s="33" t="s">
        <v>79</v>
      </c>
      <c r="F18" s="33" t="s">
        <v>21</v>
      </c>
      <c r="G18" s="34" t="s">
        <v>22</v>
      </c>
      <c r="H18" s="33" t="s">
        <v>80</v>
      </c>
      <c r="I18" s="34">
        <v>39.884174999999999</v>
      </c>
      <c r="J18" s="34">
        <v>-80.045208000000002</v>
      </c>
      <c r="K18" s="33" t="s">
        <v>38</v>
      </c>
      <c r="L18" s="33" t="s">
        <v>25</v>
      </c>
      <c r="M18" s="35">
        <v>7944</v>
      </c>
      <c r="N18" s="35">
        <v>3741192</v>
      </c>
      <c r="O18" s="33" t="s">
        <v>26</v>
      </c>
      <c r="P18" s="33" t="s">
        <v>27</v>
      </c>
      <c r="Q18" s="33" t="s">
        <v>28</v>
      </c>
      <c r="R18" s="33" t="s">
        <v>29</v>
      </c>
      <c r="S18" s="33" t="s">
        <v>30</v>
      </c>
      <c r="T18" s="34">
        <v>70</v>
      </c>
      <c r="U18" s="34">
        <v>3.4099999999999998E-3</v>
      </c>
      <c r="V18" s="36">
        <f t="shared" si="0"/>
        <v>127.57464719999999</v>
      </c>
    </row>
    <row r="19" spans="1:22" ht="15.75" x14ac:dyDescent="0.35">
      <c r="A19" s="32">
        <v>40517</v>
      </c>
      <c r="B19" s="32">
        <v>41184</v>
      </c>
      <c r="C19" s="33" t="s">
        <v>18</v>
      </c>
      <c r="D19" s="33" t="s">
        <v>19</v>
      </c>
      <c r="E19" s="33" t="s">
        <v>81</v>
      </c>
      <c r="F19" s="33" t="s">
        <v>21</v>
      </c>
      <c r="G19" s="34" t="s">
        <v>22</v>
      </c>
      <c r="H19" s="33" t="s">
        <v>82</v>
      </c>
      <c r="I19" s="34">
        <v>39.884180999999998</v>
      </c>
      <c r="J19" s="34">
        <v>-80.045258000000004</v>
      </c>
      <c r="K19" s="33" t="s">
        <v>38</v>
      </c>
      <c r="L19" s="33" t="s">
        <v>25</v>
      </c>
      <c r="M19" s="35">
        <v>7991</v>
      </c>
      <c r="N19" s="35">
        <v>3950394</v>
      </c>
      <c r="O19" s="33" t="s">
        <v>26</v>
      </c>
      <c r="P19" s="33" t="s">
        <v>27</v>
      </c>
      <c r="Q19" s="33" t="s">
        <v>28</v>
      </c>
      <c r="R19" s="33" t="s">
        <v>29</v>
      </c>
      <c r="S19" s="33" t="s">
        <v>30</v>
      </c>
      <c r="T19" s="34">
        <v>70</v>
      </c>
      <c r="U19" s="34">
        <v>3.5699999999999998E-3</v>
      </c>
      <c r="V19" s="36">
        <f t="shared" si="0"/>
        <v>141.02906580000001</v>
      </c>
    </row>
    <row r="20" spans="1:22" ht="15.75" x14ac:dyDescent="0.35">
      <c r="A20" s="32">
        <v>40519</v>
      </c>
      <c r="B20" s="32">
        <v>41184</v>
      </c>
      <c r="C20" s="33" t="s">
        <v>18</v>
      </c>
      <c r="D20" s="33" t="s">
        <v>19</v>
      </c>
      <c r="E20" s="33" t="s">
        <v>83</v>
      </c>
      <c r="F20" s="33" t="s">
        <v>21</v>
      </c>
      <c r="G20" s="34" t="s">
        <v>22</v>
      </c>
      <c r="H20" s="33" t="s">
        <v>84</v>
      </c>
      <c r="I20" s="34">
        <v>39.884183</v>
      </c>
      <c r="J20" s="34">
        <v>-80.045316999999997</v>
      </c>
      <c r="K20" s="33" t="s">
        <v>38</v>
      </c>
      <c r="L20" s="33" t="s">
        <v>25</v>
      </c>
      <c r="M20" s="35">
        <v>8110</v>
      </c>
      <c r="N20" s="35">
        <v>2981706</v>
      </c>
      <c r="O20" s="33" t="s">
        <v>26</v>
      </c>
      <c r="P20" s="33" t="s">
        <v>27</v>
      </c>
      <c r="Q20" s="33" t="s">
        <v>28</v>
      </c>
      <c r="R20" s="33" t="s">
        <v>29</v>
      </c>
      <c r="S20" s="33" t="s">
        <v>30</v>
      </c>
      <c r="T20" s="34">
        <v>70</v>
      </c>
      <c r="U20" s="34">
        <v>9.6799999999999994E-3</v>
      </c>
      <c r="V20" s="36">
        <f t="shared" si="0"/>
        <v>288.62914079999996</v>
      </c>
    </row>
    <row r="21" spans="1:22" ht="15.75" x14ac:dyDescent="0.35">
      <c r="A21" s="32">
        <v>40531</v>
      </c>
      <c r="B21" s="32">
        <v>41072</v>
      </c>
      <c r="C21" s="33" t="s">
        <v>33</v>
      </c>
      <c r="D21" s="33" t="s">
        <v>34</v>
      </c>
      <c r="E21" s="33" t="s">
        <v>85</v>
      </c>
      <c r="F21" s="33" t="s">
        <v>36</v>
      </c>
      <c r="G21" s="34" t="s">
        <v>22</v>
      </c>
      <c r="H21" s="33" t="s">
        <v>86</v>
      </c>
      <c r="I21" s="34">
        <v>38.041598</v>
      </c>
      <c r="J21" s="34">
        <v>-80.272970000000001</v>
      </c>
      <c r="K21" s="33" t="s">
        <v>38</v>
      </c>
      <c r="L21" s="33" t="s">
        <v>25</v>
      </c>
      <c r="M21" s="35">
        <v>7030</v>
      </c>
      <c r="N21" s="35">
        <v>1855644</v>
      </c>
      <c r="O21" s="33"/>
      <c r="P21" s="33"/>
      <c r="Q21" s="33"/>
      <c r="R21" s="33" t="s">
        <v>39</v>
      </c>
      <c r="S21" s="33" t="s">
        <v>30</v>
      </c>
      <c r="T21" s="34">
        <v>60</v>
      </c>
      <c r="U21" s="34">
        <v>1.1506000000000001E-2</v>
      </c>
      <c r="V21" s="36">
        <f t="shared" si="0"/>
        <v>213.51039864000001</v>
      </c>
    </row>
    <row r="22" spans="1:22" ht="15.75" x14ac:dyDescent="0.35">
      <c r="A22" s="32">
        <v>40544</v>
      </c>
      <c r="B22" s="32">
        <v>41072</v>
      </c>
      <c r="C22" s="33" t="s">
        <v>87</v>
      </c>
      <c r="D22" s="33" t="s">
        <v>88</v>
      </c>
      <c r="E22" s="33" t="s">
        <v>89</v>
      </c>
      <c r="F22" s="33" t="s">
        <v>90</v>
      </c>
      <c r="G22" s="34" t="s">
        <v>22</v>
      </c>
      <c r="H22" s="33" t="s">
        <v>91</v>
      </c>
      <c r="I22" s="34">
        <v>28.48704</v>
      </c>
      <c r="J22" s="34">
        <v>-99.388720000000006</v>
      </c>
      <c r="K22" s="33" t="s">
        <v>24</v>
      </c>
      <c r="L22" s="33" t="s">
        <v>46</v>
      </c>
      <c r="M22" s="35">
        <v>7760</v>
      </c>
      <c r="N22" s="35">
        <v>5335887</v>
      </c>
      <c r="O22" s="33" t="s">
        <v>92</v>
      </c>
      <c r="P22" s="33" t="s">
        <v>93</v>
      </c>
      <c r="Q22" s="33" t="s">
        <v>94</v>
      </c>
      <c r="R22" s="33" t="s">
        <v>95</v>
      </c>
      <c r="S22" s="33" t="s">
        <v>30</v>
      </c>
      <c r="T22" s="34">
        <v>70</v>
      </c>
      <c r="U22" s="34">
        <v>1.787E-2</v>
      </c>
      <c r="V22" s="36">
        <f t="shared" si="0"/>
        <v>953.52300690000004</v>
      </c>
    </row>
    <row r="23" spans="1:22" ht="15.75" x14ac:dyDescent="0.35">
      <c r="A23" s="32">
        <v>40546</v>
      </c>
      <c r="B23" s="32"/>
      <c r="C23" s="33" t="s">
        <v>58</v>
      </c>
      <c r="D23" s="33" t="s">
        <v>96</v>
      </c>
      <c r="E23" s="33" t="s">
        <v>97</v>
      </c>
      <c r="F23" s="33" t="s">
        <v>61</v>
      </c>
      <c r="G23" s="34" t="s">
        <v>44</v>
      </c>
      <c r="H23" s="33" t="s">
        <v>98</v>
      </c>
      <c r="I23" s="34">
        <v>35.305546999999997</v>
      </c>
      <c r="J23" s="34">
        <v>-92.250512000000001</v>
      </c>
      <c r="K23" s="33" t="s">
        <v>24</v>
      </c>
      <c r="L23" s="33" t="s">
        <v>25</v>
      </c>
      <c r="M23" s="35">
        <v>5367</v>
      </c>
      <c r="N23" s="35">
        <v>3777100</v>
      </c>
      <c r="O23" s="33"/>
      <c r="P23" s="33"/>
      <c r="Q23" s="33"/>
      <c r="R23" s="33" t="s">
        <v>63</v>
      </c>
      <c r="S23" s="33" t="s">
        <v>64</v>
      </c>
      <c r="T23" s="34">
        <v>6</v>
      </c>
      <c r="U23" s="34">
        <v>2.9999999999999997E-4</v>
      </c>
      <c r="V23" s="36">
        <f t="shared" si="0"/>
        <v>11.331299999999999</v>
      </c>
    </row>
    <row r="24" spans="1:22" ht="15.75" x14ac:dyDescent="0.35">
      <c r="A24" s="32">
        <v>40548</v>
      </c>
      <c r="B24" s="32">
        <v>41072</v>
      </c>
      <c r="C24" s="33" t="s">
        <v>87</v>
      </c>
      <c r="D24" s="33" t="s">
        <v>88</v>
      </c>
      <c r="E24" s="33" t="s">
        <v>99</v>
      </c>
      <c r="F24" s="33" t="s">
        <v>90</v>
      </c>
      <c r="G24" s="34" t="s">
        <v>22</v>
      </c>
      <c r="H24" s="33" t="s">
        <v>100</v>
      </c>
      <c r="I24" s="34">
        <v>28.292999999999999</v>
      </c>
      <c r="J24" s="34">
        <v>-99.197999999999993</v>
      </c>
      <c r="K24" s="33" t="s">
        <v>24</v>
      </c>
      <c r="L24" s="33" t="s">
        <v>46</v>
      </c>
      <c r="M24" s="35">
        <v>9756</v>
      </c>
      <c r="N24" s="35">
        <v>4606728</v>
      </c>
      <c r="O24" s="33" t="s">
        <v>92</v>
      </c>
      <c r="P24" s="33" t="s">
        <v>93</v>
      </c>
      <c r="Q24" s="33" t="s">
        <v>101</v>
      </c>
      <c r="R24" s="33" t="s">
        <v>95</v>
      </c>
      <c r="S24" s="33" t="s">
        <v>30</v>
      </c>
      <c r="T24" s="34">
        <v>70</v>
      </c>
      <c r="U24" s="34">
        <v>1.7989999999999999E-2</v>
      </c>
      <c r="V24" s="36">
        <f t="shared" si="0"/>
        <v>828.75036719999991</v>
      </c>
    </row>
    <row r="25" spans="1:22" ht="15.75" x14ac:dyDescent="0.35">
      <c r="A25" s="32">
        <v>40549</v>
      </c>
      <c r="B25" s="32"/>
      <c r="C25" s="33" t="s">
        <v>40</v>
      </c>
      <c r="D25" s="33" t="s">
        <v>102</v>
      </c>
      <c r="E25" s="33" t="s">
        <v>103</v>
      </c>
      <c r="F25" s="33" t="s">
        <v>104</v>
      </c>
      <c r="G25" s="34" t="s">
        <v>44</v>
      </c>
      <c r="H25" s="33" t="s">
        <v>105</v>
      </c>
      <c r="I25" s="37">
        <v>48.312646000000001</v>
      </c>
      <c r="J25" s="37">
        <v>-103.28914</v>
      </c>
      <c r="K25" s="37" t="s">
        <v>38</v>
      </c>
      <c r="L25" s="37"/>
      <c r="M25" s="38">
        <v>11092</v>
      </c>
      <c r="N25" s="38">
        <v>2225541</v>
      </c>
      <c r="O25" s="37"/>
      <c r="P25" s="37"/>
      <c r="Q25" s="37"/>
      <c r="R25" s="33" t="s">
        <v>39</v>
      </c>
      <c r="S25" s="33" t="s">
        <v>30</v>
      </c>
      <c r="T25" s="34">
        <v>60</v>
      </c>
      <c r="U25" s="34">
        <v>1.6000000000000001E-4</v>
      </c>
      <c r="V25" s="36">
        <f t="shared" si="0"/>
        <v>3.5608656000000005</v>
      </c>
    </row>
    <row r="26" spans="1:22" ht="15.75" x14ac:dyDescent="0.35">
      <c r="A26" s="32">
        <v>40549</v>
      </c>
      <c r="B26" s="32"/>
      <c r="C26" s="33" t="s">
        <v>58</v>
      </c>
      <c r="D26" s="33" t="s">
        <v>59</v>
      </c>
      <c r="E26" s="33" t="s">
        <v>106</v>
      </c>
      <c r="F26" s="33" t="s">
        <v>61</v>
      </c>
      <c r="G26" s="34" t="s">
        <v>44</v>
      </c>
      <c r="H26" s="33" t="s">
        <v>107</v>
      </c>
      <c r="I26" s="34">
        <v>35.396056000000002</v>
      </c>
      <c r="J26" s="34">
        <v>-92.448419000000001</v>
      </c>
      <c r="K26" s="33" t="s">
        <v>24</v>
      </c>
      <c r="L26" s="33" t="s">
        <v>25</v>
      </c>
      <c r="M26" s="35">
        <v>3989</v>
      </c>
      <c r="N26" s="35">
        <v>4110090</v>
      </c>
      <c r="O26" s="33"/>
      <c r="P26" s="33"/>
      <c r="Q26" s="33"/>
      <c r="R26" s="33" t="s">
        <v>63</v>
      </c>
      <c r="S26" s="33" t="s">
        <v>64</v>
      </c>
      <c r="T26" s="34">
        <v>6</v>
      </c>
      <c r="U26" s="34">
        <v>3.2000000000000003E-4</v>
      </c>
      <c r="V26" s="36">
        <f t="shared" si="0"/>
        <v>13.152288</v>
      </c>
    </row>
    <row r="27" spans="1:22" ht="15.75" x14ac:dyDescent="0.35">
      <c r="A27" s="32">
        <v>40549</v>
      </c>
      <c r="B27" s="32"/>
      <c r="C27" s="33" t="s">
        <v>58</v>
      </c>
      <c r="D27" s="33" t="s">
        <v>59</v>
      </c>
      <c r="E27" s="33" t="s">
        <v>108</v>
      </c>
      <c r="F27" s="33" t="s">
        <v>61</v>
      </c>
      <c r="G27" s="34" t="s">
        <v>44</v>
      </c>
      <c r="H27" s="33" t="s">
        <v>109</v>
      </c>
      <c r="I27" s="34">
        <v>35.396054999999997</v>
      </c>
      <c r="J27" s="34">
        <v>-92.448352</v>
      </c>
      <c r="K27" s="33" t="s">
        <v>24</v>
      </c>
      <c r="L27" s="33" t="s">
        <v>25</v>
      </c>
      <c r="M27" s="35">
        <v>3962</v>
      </c>
      <c r="N27" s="35">
        <v>5444320</v>
      </c>
      <c r="O27" s="33"/>
      <c r="P27" s="33"/>
      <c r="Q27" s="33"/>
      <c r="R27" s="33" t="s">
        <v>63</v>
      </c>
      <c r="S27" s="33" t="s">
        <v>64</v>
      </c>
      <c r="T27" s="34">
        <v>6</v>
      </c>
      <c r="U27" s="34">
        <v>1.9000000000000001E-4</v>
      </c>
      <c r="V27" s="36">
        <f t="shared" si="0"/>
        <v>10.344208</v>
      </c>
    </row>
    <row r="28" spans="1:22" ht="15.75" x14ac:dyDescent="0.35">
      <c r="A28" s="32">
        <v>40555</v>
      </c>
      <c r="B28" s="32"/>
      <c r="C28" s="33" t="s">
        <v>58</v>
      </c>
      <c r="D28" s="33" t="s">
        <v>110</v>
      </c>
      <c r="E28" s="33" t="s">
        <v>111</v>
      </c>
      <c r="F28" s="33" t="s">
        <v>61</v>
      </c>
      <c r="G28" s="34" t="s">
        <v>44</v>
      </c>
      <c r="H28" s="33" t="s">
        <v>112</v>
      </c>
      <c r="I28" s="34">
        <v>35.309936</v>
      </c>
      <c r="J28" s="34">
        <v>-92.511045999999993</v>
      </c>
      <c r="K28" s="33" t="s">
        <v>24</v>
      </c>
      <c r="L28" s="33" t="s">
        <v>25</v>
      </c>
      <c r="M28" s="35">
        <v>5172</v>
      </c>
      <c r="N28" s="35">
        <v>5710970</v>
      </c>
      <c r="O28" s="33"/>
      <c r="P28" s="33"/>
      <c r="Q28" s="33"/>
      <c r="R28" s="33" t="s">
        <v>63</v>
      </c>
      <c r="S28" s="33" t="s">
        <v>64</v>
      </c>
      <c r="T28" s="34">
        <v>6</v>
      </c>
      <c r="U28" s="34">
        <v>2.0000000000000001E-4</v>
      </c>
      <c r="V28" s="36">
        <f t="shared" si="0"/>
        <v>11.421939999999999</v>
      </c>
    </row>
    <row r="29" spans="1:22" ht="15.75" x14ac:dyDescent="0.35">
      <c r="A29" s="32">
        <v>40556</v>
      </c>
      <c r="B29" s="32">
        <v>41072</v>
      </c>
      <c r="C29" s="33" t="s">
        <v>87</v>
      </c>
      <c r="D29" s="33" t="s">
        <v>88</v>
      </c>
      <c r="E29" s="33" t="s">
        <v>113</v>
      </c>
      <c r="F29" s="33" t="s">
        <v>90</v>
      </c>
      <c r="G29" s="34" t="s">
        <v>22</v>
      </c>
      <c r="H29" s="33" t="s">
        <v>114</v>
      </c>
      <c r="I29" s="34">
        <v>28.465</v>
      </c>
      <c r="J29" s="34">
        <v>-99.195999999999998</v>
      </c>
      <c r="K29" s="33" t="s">
        <v>24</v>
      </c>
      <c r="L29" s="33" t="s">
        <v>46</v>
      </c>
      <c r="M29" s="35">
        <v>8617</v>
      </c>
      <c r="N29" s="35">
        <v>5145840</v>
      </c>
      <c r="O29" s="33" t="s">
        <v>92</v>
      </c>
      <c r="P29" s="33" t="s">
        <v>93</v>
      </c>
      <c r="Q29" s="33" t="s">
        <v>101</v>
      </c>
      <c r="R29" s="33" t="s">
        <v>95</v>
      </c>
      <c r="S29" s="33" t="s">
        <v>30</v>
      </c>
      <c r="T29" s="34">
        <v>70</v>
      </c>
      <c r="U29" s="34">
        <v>1.3729999999999999E-2</v>
      </c>
      <c r="V29" s="36">
        <f t="shared" si="0"/>
        <v>706.52383199999997</v>
      </c>
    </row>
    <row r="30" spans="1:22" ht="15.75" x14ac:dyDescent="0.35">
      <c r="A30" s="32">
        <v>40556</v>
      </c>
      <c r="B30" s="32"/>
      <c r="C30" s="33" t="s">
        <v>58</v>
      </c>
      <c r="D30" s="33" t="s">
        <v>110</v>
      </c>
      <c r="E30" s="33" t="s">
        <v>115</v>
      </c>
      <c r="F30" s="33" t="s">
        <v>61</v>
      </c>
      <c r="G30" s="34" t="s">
        <v>44</v>
      </c>
      <c r="H30" s="33" t="s">
        <v>116</v>
      </c>
      <c r="I30" s="34">
        <v>35.309936999999998</v>
      </c>
      <c r="J30" s="34">
        <v>-92.511112999999995</v>
      </c>
      <c r="K30" s="33" t="s">
        <v>24</v>
      </c>
      <c r="L30" s="33" t="s">
        <v>25</v>
      </c>
      <c r="M30" s="35">
        <v>5047</v>
      </c>
      <c r="N30" s="35">
        <v>5414290</v>
      </c>
      <c r="O30" s="33"/>
      <c r="P30" s="33"/>
      <c r="Q30" s="33"/>
      <c r="R30" s="33" t="s">
        <v>63</v>
      </c>
      <c r="S30" s="33" t="s">
        <v>64</v>
      </c>
      <c r="T30" s="34">
        <v>6</v>
      </c>
      <c r="U30" s="34">
        <v>1.9000000000000001E-4</v>
      </c>
      <c r="V30" s="36">
        <f t="shared" si="0"/>
        <v>10.287151</v>
      </c>
    </row>
    <row r="31" spans="1:22" ht="15.75" x14ac:dyDescent="0.35">
      <c r="A31" s="32">
        <v>40561</v>
      </c>
      <c r="B31" s="32"/>
      <c r="C31" s="33" t="s">
        <v>58</v>
      </c>
      <c r="D31" s="33" t="s">
        <v>110</v>
      </c>
      <c r="E31" s="33" t="s">
        <v>117</v>
      </c>
      <c r="F31" s="33" t="s">
        <v>61</v>
      </c>
      <c r="G31" s="34" t="s">
        <v>44</v>
      </c>
      <c r="H31" s="33" t="s">
        <v>118</v>
      </c>
      <c r="I31" s="34">
        <v>35.309935000000003</v>
      </c>
      <c r="J31" s="34">
        <v>-92.511179999999996</v>
      </c>
      <c r="K31" s="33" t="s">
        <v>24</v>
      </c>
      <c r="L31" s="33" t="s">
        <v>25</v>
      </c>
      <c r="M31" s="35">
        <v>5068</v>
      </c>
      <c r="N31" s="35">
        <v>5882430</v>
      </c>
      <c r="O31" s="33"/>
      <c r="P31" s="33"/>
      <c r="Q31" s="33"/>
      <c r="R31" s="33" t="s">
        <v>63</v>
      </c>
      <c r="S31" s="33" t="s">
        <v>64</v>
      </c>
      <c r="T31" s="34">
        <v>6</v>
      </c>
      <c r="U31" s="34">
        <v>2.1000000000000001E-4</v>
      </c>
      <c r="V31" s="36">
        <f t="shared" si="0"/>
        <v>12.353103000000001</v>
      </c>
    </row>
    <row r="32" spans="1:22" ht="15.75" x14ac:dyDescent="0.35">
      <c r="A32" s="32">
        <v>40562</v>
      </c>
      <c r="B32" s="32"/>
      <c r="C32" s="33" t="s">
        <v>58</v>
      </c>
      <c r="D32" s="33" t="s">
        <v>110</v>
      </c>
      <c r="E32" s="33" t="s">
        <v>119</v>
      </c>
      <c r="F32" s="33" t="s">
        <v>61</v>
      </c>
      <c r="G32" s="34" t="s">
        <v>44</v>
      </c>
      <c r="H32" s="33" t="s">
        <v>120</v>
      </c>
      <c r="I32" s="34">
        <v>35.309933999999998</v>
      </c>
      <c r="J32" s="34">
        <v>-92.511246999999997</v>
      </c>
      <c r="K32" s="33" t="s">
        <v>24</v>
      </c>
      <c r="L32" s="33" t="s">
        <v>25</v>
      </c>
      <c r="M32" s="35">
        <v>4843</v>
      </c>
      <c r="N32" s="35">
        <v>3898100</v>
      </c>
      <c r="O32" s="33"/>
      <c r="P32" s="33"/>
      <c r="Q32" s="33"/>
      <c r="R32" s="33" t="s">
        <v>63</v>
      </c>
      <c r="S32" s="33" t="s">
        <v>64</v>
      </c>
      <c r="T32" s="34">
        <v>6</v>
      </c>
      <c r="U32" s="34">
        <v>2.3000000000000001E-4</v>
      </c>
      <c r="V32" s="36">
        <f t="shared" si="0"/>
        <v>8.9656300000000009</v>
      </c>
    </row>
    <row r="33" spans="1:22" ht="15.75" x14ac:dyDescent="0.35">
      <c r="A33" s="32">
        <v>40563</v>
      </c>
      <c r="B33" s="32"/>
      <c r="C33" s="33" t="s">
        <v>87</v>
      </c>
      <c r="D33" s="33" t="s">
        <v>121</v>
      </c>
      <c r="E33" s="33" t="s">
        <v>122</v>
      </c>
      <c r="F33" s="33" t="s">
        <v>123</v>
      </c>
      <c r="G33" s="34" t="s">
        <v>44</v>
      </c>
      <c r="H33" s="33" t="s">
        <v>124</v>
      </c>
      <c r="I33" s="34">
        <v>32.108600000000003</v>
      </c>
      <c r="J33" s="34">
        <v>-94.223579999999998</v>
      </c>
      <c r="K33" s="33" t="s">
        <v>24</v>
      </c>
      <c r="L33" s="33" t="s">
        <v>25</v>
      </c>
      <c r="M33" s="35">
        <v>9465</v>
      </c>
      <c r="N33" s="35">
        <v>786072</v>
      </c>
      <c r="O33" s="33" t="s">
        <v>92</v>
      </c>
      <c r="P33" s="33" t="s">
        <v>125</v>
      </c>
      <c r="Q33" s="33" t="s">
        <v>49</v>
      </c>
      <c r="R33" s="33" t="s">
        <v>95</v>
      </c>
      <c r="S33" s="33" t="s">
        <v>30</v>
      </c>
      <c r="T33" s="34">
        <v>70</v>
      </c>
      <c r="U33" s="34">
        <v>8.5599999999999996E-2</v>
      </c>
      <c r="V33" s="36">
        <f t="shared" si="0"/>
        <v>672.87763199999995</v>
      </c>
    </row>
    <row r="34" spans="1:22" ht="15.75" x14ac:dyDescent="0.35">
      <c r="A34" s="32">
        <v>40566</v>
      </c>
      <c r="B34" s="32"/>
      <c r="C34" s="33" t="s">
        <v>58</v>
      </c>
      <c r="D34" s="33" t="s">
        <v>110</v>
      </c>
      <c r="E34" s="33" t="s">
        <v>126</v>
      </c>
      <c r="F34" s="33" t="s">
        <v>61</v>
      </c>
      <c r="G34" s="34" t="s">
        <v>44</v>
      </c>
      <c r="H34" s="33" t="s">
        <v>127</v>
      </c>
      <c r="I34" s="34">
        <v>35.309933000000001</v>
      </c>
      <c r="J34" s="34">
        <v>-92.511381</v>
      </c>
      <c r="K34" s="33" t="s">
        <v>24</v>
      </c>
      <c r="L34" s="33" t="s">
        <v>25</v>
      </c>
      <c r="M34" s="35">
        <v>4839</v>
      </c>
      <c r="N34" s="35">
        <v>3849960</v>
      </c>
      <c r="O34" s="33"/>
      <c r="P34" s="33"/>
      <c r="Q34" s="33"/>
      <c r="R34" s="33" t="s">
        <v>63</v>
      </c>
      <c r="S34" s="33" t="s">
        <v>64</v>
      </c>
      <c r="T34" s="34">
        <v>6</v>
      </c>
      <c r="U34" s="34">
        <v>2.9E-4</v>
      </c>
      <c r="V34" s="36">
        <f t="shared" si="0"/>
        <v>11.164884000000001</v>
      </c>
    </row>
    <row r="35" spans="1:22" ht="15.75" x14ac:dyDescent="0.35">
      <c r="A35" s="32">
        <v>40566</v>
      </c>
      <c r="B35" s="32"/>
      <c r="C35" s="33" t="s">
        <v>58</v>
      </c>
      <c r="D35" s="33" t="s">
        <v>110</v>
      </c>
      <c r="E35" s="33" t="s">
        <v>128</v>
      </c>
      <c r="F35" s="33" t="s">
        <v>61</v>
      </c>
      <c r="G35" s="34" t="s">
        <v>44</v>
      </c>
      <c r="H35" s="33" t="s">
        <v>129</v>
      </c>
      <c r="I35" s="34">
        <v>35.309935000000003</v>
      </c>
      <c r="J35" s="34">
        <v>-92.511313999999999</v>
      </c>
      <c r="K35" s="33" t="s">
        <v>24</v>
      </c>
      <c r="L35" s="33" t="s">
        <v>25</v>
      </c>
      <c r="M35" s="35">
        <v>4849</v>
      </c>
      <c r="N35" s="35">
        <v>4132730</v>
      </c>
      <c r="O35" s="33"/>
      <c r="P35" s="33"/>
      <c r="Q35" s="33"/>
      <c r="R35" s="33" t="s">
        <v>63</v>
      </c>
      <c r="S35" s="33" t="s">
        <v>64</v>
      </c>
      <c r="T35" s="34">
        <v>6</v>
      </c>
      <c r="U35" s="34">
        <v>2.1000000000000001E-4</v>
      </c>
      <c r="V35" s="36">
        <f t="shared" si="0"/>
        <v>8.6787330000000011</v>
      </c>
    </row>
    <row r="36" spans="1:22" ht="15.75" x14ac:dyDescent="0.35">
      <c r="A36" s="32">
        <v>40567</v>
      </c>
      <c r="B36" s="32"/>
      <c r="C36" s="33" t="s">
        <v>130</v>
      </c>
      <c r="D36" s="33" t="s">
        <v>131</v>
      </c>
      <c r="E36" s="33" t="s">
        <v>132</v>
      </c>
      <c r="F36" s="33" t="s">
        <v>133</v>
      </c>
      <c r="G36" s="34" t="s">
        <v>44</v>
      </c>
      <c r="H36" s="33" t="s">
        <v>134</v>
      </c>
      <c r="I36" s="34">
        <v>37.039720000000003</v>
      </c>
      <c r="J36" s="34">
        <v>-98.15437</v>
      </c>
      <c r="K36" s="33" t="s">
        <v>38</v>
      </c>
      <c r="L36" s="33" t="s">
        <v>46</v>
      </c>
      <c r="M36" s="35">
        <v>5138</v>
      </c>
      <c r="N36" s="35">
        <v>14112</v>
      </c>
      <c r="O36" s="33" t="s">
        <v>135</v>
      </c>
      <c r="P36" s="33" t="s">
        <v>136</v>
      </c>
      <c r="Q36" s="33" t="s">
        <v>137</v>
      </c>
      <c r="R36" s="33" t="s">
        <v>138</v>
      </c>
      <c r="S36" s="33" t="s">
        <v>30</v>
      </c>
      <c r="T36" s="34">
        <v>70</v>
      </c>
      <c r="U36" s="34">
        <v>0.44</v>
      </c>
      <c r="V36" s="36">
        <f t="shared" si="0"/>
        <v>62.092800000000004</v>
      </c>
    </row>
    <row r="37" spans="1:22" ht="15.75" x14ac:dyDescent="0.35">
      <c r="A37" s="32">
        <v>40567</v>
      </c>
      <c r="B37" s="32">
        <v>41072</v>
      </c>
      <c r="C37" s="33" t="s">
        <v>139</v>
      </c>
      <c r="D37" s="33" t="s">
        <v>140</v>
      </c>
      <c r="E37" s="33" t="s">
        <v>141</v>
      </c>
      <c r="F37" s="33" t="s">
        <v>142</v>
      </c>
      <c r="G37" s="34" t="s">
        <v>22</v>
      </c>
      <c r="H37" s="33" t="s">
        <v>143</v>
      </c>
      <c r="I37" s="34">
        <v>36.550449999999998</v>
      </c>
      <c r="J37" s="34">
        <v>-107.71908999999999</v>
      </c>
      <c r="K37" s="33" t="s">
        <v>24</v>
      </c>
      <c r="L37" s="33" t="s">
        <v>25</v>
      </c>
      <c r="M37" s="35">
        <v>2200</v>
      </c>
      <c r="N37" s="35">
        <v>94206</v>
      </c>
      <c r="O37" s="33"/>
      <c r="P37" s="33"/>
      <c r="Q37" s="33"/>
      <c r="R37" s="33" t="s">
        <v>63</v>
      </c>
      <c r="S37" s="33" t="s">
        <v>64</v>
      </c>
      <c r="T37" s="34">
        <v>5</v>
      </c>
      <c r="U37" s="34">
        <v>4.0000000000000003E-5</v>
      </c>
      <c r="V37" s="36">
        <f t="shared" si="0"/>
        <v>3.7682400000000005E-2</v>
      </c>
    </row>
    <row r="38" spans="1:22" ht="15.75" x14ac:dyDescent="0.35">
      <c r="A38" s="32">
        <v>40569</v>
      </c>
      <c r="B38" s="32">
        <v>41072</v>
      </c>
      <c r="C38" s="33" t="s">
        <v>87</v>
      </c>
      <c r="D38" s="33" t="s">
        <v>88</v>
      </c>
      <c r="E38" s="33" t="s">
        <v>144</v>
      </c>
      <c r="F38" s="33" t="s">
        <v>90</v>
      </c>
      <c r="G38" s="34" t="s">
        <v>22</v>
      </c>
      <c r="H38" s="33" t="s">
        <v>145</v>
      </c>
      <c r="I38" s="34">
        <v>28.49512</v>
      </c>
      <c r="J38" s="34">
        <v>-99.371219999999994</v>
      </c>
      <c r="K38" s="33" t="s">
        <v>24</v>
      </c>
      <c r="L38" s="33" t="s">
        <v>46</v>
      </c>
      <c r="M38" s="35">
        <v>7477</v>
      </c>
      <c r="N38" s="35">
        <v>5113374</v>
      </c>
      <c r="O38" s="33" t="s">
        <v>92</v>
      </c>
      <c r="P38" s="33" t="s">
        <v>93</v>
      </c>
      <c r="Q38" s="33" t="s">
        <v>101</v>
      </c>
      <c r="R38" s="33" t="s">
        <v>95</v>
      </c>
      <c r="S38" s="33" t="s">
        <v>30</v>
      </c>
      <c r="T38" s="34">
        <v>70</v>
      </c>
      <c r="U38" s="34">
        <v>1.9060000000000001E-2</v>
      </c>
      <c r="V38" s="36">
        <f t="shared" si="0"/>
        <v>974.60908440000003</v>
      </c>
    </row>
    <row r="39" spans="1:22" ht="15.75" x14ac:dyDescent="0.35">
      <c r="A39" s="32">
        <v>40571</v>
      </c>
      <c r="B39" s="32"/>
      <c r="C39" s="33" t="s">
        <v>58</v>
      </c>
      <c r="D39" s="33" t="s">
        <v>59</v>
      </c>
      <c r="E39" s="33" t="s">
        <v>146</v>
      </c>
      <c r="F39" s="33" t="s">
        <v>61</v>
      </c>
      <c r="G39" s="34" t="s">
        <v>44</v>
      </c>
      <c r="H39" s="33" t="s">
        <v>147</v>
      </c>
      <c r="I39" s="34">
        <v>35.414524</v>
      </c>
      <c r="J39" s="34">
        <v>-92.324600000000004</v>
      </c>
      <c r="K39" s="33" t="s">
        <v>24</v>
      </c>
      <c r="L39" s="33" t="s">
        <v>25</v>
      </c>
      <c r="M39" s="35">
        <v>4350</v>
      </c>
      <c r="N39" s="35">
        <v>5659290</v>
      </c>
      <c r="O39" s="33"/>
      <c r="P39" s="33"/>
      <c r="Q39" s="33"/>
      <c r="R39" s="33" t="s">
        <v>63</v>
      </c>
      <c r="S39" s="33" t="s">
        <v>64</v>
      </c>
      <c r="T39" s="34">
        <v>6</v>
      </c>
      <c r="U39" s="34">
        <v>3.1E-4</v>
      </c>
      <c r="V39" s="36">
        <f t="shared" si="0"/>
        <v>17.543799</v>
      </c>
    </row>
    <row r="40" spans="1:22" ht="15.75" x14ac:dyDescent="0.35">
      <c r="A40" s="32">
        <v>40575</v>
      </c>
      <c r="B40" s="32">
        <v>41072</v>
      </c>
      <c r="C40" s="33" t="s">
        <v>87</v>
      </c>
      <c r="D40" s="33" t="s">
        <v>88</v>
      </c>
      <c r="E40" s="33" t="s">
        <v>148</v>
      </c>
      <c r="F40" s="33" t="s">
        <v>90</v>
      </c>
      <c r="G40" s="34" t="s">
        <v>22</v>
      </c>
      <c r="H40" s="33" t="s">
        <v>149</v>
      </c>
      <c r="I40" s="34">
        <v>28.49512</v>
      </c>
      <c r="J40" s="34">
        <v>-99.37115</v>
      </c>
      <c r="K40" s="33" t="s">
        <v>24</v>
      </c>
      <c r="L40" s="33" t="s">
        <v>46</v>
      </c>
      <c r="M40" s="35">
        <v>12558</v>
      </c>
      <c r="N40" s="35">
        <v>4856712</v>
      </c>
      <c r="O40" s="33" t="s">
        <v>92</v>
      </c>
      <c r="P40" s="33" t="s">
        <v>93</v>
      </c>
      <c r="Q40" s="33" t="s">
        <v>101</v>
      </c>
      <c r="R40" s="33" t="s">
        <v>95</v>
      </c>
      <c r="S40" s="33" t="s">
        <v>30</v>
      </c>
      <c r="T40" s="34">
        <v>70</v>
      </c>
      <c r="U40" s="34">
        <v>2.0930000000000001E-2</v>
      </c>
      <c r="V40" s="36">
        <f t="shared" si="0"/>
        <v>1016.5098216000001</v>
      </c>
    </row>
    <row r="41" spans="1:22" ht="15.75" x14ac:dyDescent="0.35">
      <c r="A41" s="32">
        <v>40575</v>
      </c>
      <c r="B41" s="32"/>
      <c r="C41" s="33" t="s">
        <v>58</v>
      </c>
      <c r="D41" s="33" t="s">
        <v>110</v>
      </c>
      <c r="E41" s="33" t="s">
        <v>150</v>
      </c>
      <c r="F41" s="33" t="s">
        <v>61</v>
      </c>
      <c r="G41" s="34" t="s">
        <v>44</v>
      </c>
      <c r="H41" s="33" t="s">
        <v>151</v>
      </c>
      <c r="I41" s="34">
        <v>35.310071000000001</v>
      </c>
      <c r="J41" s="34">
        <v>-92.515623000000005</v>
      </c>
      <c r="K41" s="33" t="s">
        <v>24</v>
      </c>
      <c r="L41" s="33" t="s">
        <v>25</v>
      </c>
      <c r="M41" s="35">
        <v>4950</v>
      </c>
      <c r="N41" s="35">
        <v>4484960</v>
      </c>
      <c r="O41" s="33"/>
      <c r="P41" s="33"/>
      <c r="Q41" s="33"/>
      <c r="R41" s="33" t="s">
        <v>63</v>
      </c>
      <c r="S41" s="33" t="s">
        <v>64</v>
      </c>
      <c r="T41" s="34">
        <v>6</v>
      </c>
      <c r="U41" s="34">
        <v>2.0000000000000001E-4</v>
      </c>
      <c r="V41" s="36">
        <f t="shared" si="0"/>
        <v>8.9699200000000001</v>
      </c>
    </row>
    <row r="42" spans="1:22" ht="15.75" x14ac:dyDescent="0.35">
      <c r="A42" s="32">
        <v>40575</v>
      </c>
      <c r="B42" s="32"/>
      <c r="C42" s="33" t="s">
        <v>58</v>
      </c>
      <c r="D42" s="33" t="s">
        <v>110</v>
      </c>
      <c r="E42" s="33" t="s">
        <v>152</v>
      </c>
      <c r="F42" s="33" t="s">
        <v>61</v>
      </c>
      <c r="G42" s="34" t="s">
        <v>44</v>
      </c>
      <c r="H42" s="33" t="s">
        <v>153</v>
      </c>
      <c r="I42" s="34">
        <v>35.310070000000003</v>
      </c>
      <c r="J42" s="34">
        <v>-92.515556000000004</v>
      </c>
      <c r="K42" s="33" t="s">
        <v>24</v>
      </c>
      <c r="L42" s="33" t="s">
        <v>25</v>
      </c>
      <c r="M42" s="35">
        <v>4884</v>
      </c>
      <c r="N42" s="35">
        <v>4510530</v>
      </c>
      <c r="O42" s="33"/>
      <c r="P42" s="33"/>
      <c r="Q42" s="33"/>
      <c r="R42" s="33" t="s">
        <v>63</v>
      </c>
      <c r="S42" s="33" t="s">
        <v>64</v>
      </c>
      <c r="T42" s="34">
        <v>6</v>
      </c>
      <c r="U42" s="34">
        <v>2.0000000000000001E-4</v>
      </c>
      <c r="V42" s="36">
        <f t="shared" si="0"/>
        <v>9.0210600000000003</v>
      </c>
    </row>
    <row r="43" spans="1:22" ht="15.75" x14ac:dyDescent="0.35">
      <c r="A43" s="32">
        <v>40581</v>
      </c>
      <c r="B43" s="32"/>
      <c r="C43" s="33" t="s">
        <v>40</v>
      </c>
      <c r="D43" s="33" t="s">
        <v>154</v>
      </c>
      <c r="E43" s="33" t="s">
        <v>155</v>
      </c>
      <c r="F43" s="33" t="s">
        <v>104</v>
      </c>
      <c r="G43" s="34" t="s">
        <v>44</v>
      </c>
      <c r="H43" s="37" t="s">
        <v>156</v>
      </c>
      <c r="I43" s="37">
        <v>48.252682999999998</v>
      </c>
      <c r="J43" s="37">
        <v>-102.948521</v>
      </c>
      <c r="K43" s="33" t="s">
        <v>38</v>
      </c>
      <c r="L43" s="37"/>
      <c r="M43" s="38">
        <v>9883</v>
      </c>
      <c r="N43" s="38">
        <v>1916157</v>
      </c>
      <c r="O43" s="37"/>
      <c r="P43" s="37"/>
      <c r="Q43" s="37"/>
      <c r="R43" s="33" t="s">
        <v>39</v>
      </c>
      <c r="S43" s="33" t="s">
        <v>30</v>
      </c>
      <c r="T43" s="34">
        <v>60</v>
      </c>
      <c r="U43" s="34">
        <v>4.3909999999999998E-2</v>
      </c>
      <c r="V43" s="36">
        <f t="shared" si="0"/>
        <v>841.38453870000001</v>
      </c>
    </row>
    <row r="44" spans="1:22" ht="15.75" x14ac:dyDescent="0.35">
      <c r="A44" s="32">
        <v>40582</v>
      </c>
      <c r="B44" s="32">
        <v>41072</v>
      </c>
      <c r="C44" s="33" t="s">
        <v>87</v>
      </c>
      <c r="D44" s="33" t="s">
        <v>88</v>
      </c>
      <c r="E44" s="33" t="s">
        <v>157</v>
      </c>
      <c r="F44" s="33" t="s">
        <v>90</v>
      </c>
      <c r="G44" s="34" t="s">
        <v>22</v>
      </c>
      <c r="H44" s="33" t="s">
        <v>158</v>
      </c>
      <c r="I44" s="34">
        <v>28.292000000000002</v>
      </c>
      <c r="J44" s="34">
        <v>-99.218000000000004</v>
      </c>
      <c r="K44" s="33" t="s">
        <v>24</v>
      </c>
      <c r="L44" s="33" t="s">
        <v>46</v>
      </c>
      <c r="M44" s="35">
        <v>9645</v>
      </c>
      <c r="N44" s="35">
        <v>4480140</v>
      </c>
      <c r="O44" s="33" t="s">
        <v>92</v>
      </c>
      <c r="P44" s="33" t="s">
        <v>93</v>
      </c>
      <c r="Q44" s="33" t="s">
        <v>101</v>
      </c>
      <c r="R44" s="33" t="s">
        <v>95</v>
      </c>
      <c r="S44" s="33" t="s">
        <v>30</v>
      </c>
      <c r="T44" s="34">
        <v>70</v>
      </c>
      <c r="U44" s="34">
        <v>2.2499999999999999E-2</v>
      </c>
      <c r="V44" s="36">
        <f t="shared" si="0"/>
        <v>1008.0314999999999</v>
      </c>
    </row>
    <row r="45" spans="1:22" ht="15.75" x14ac:dyDescent="0.35">
      <c r="A45" s="32">
        <v>40584</v>
      </c>
      <c r="B45" s="32"/>
      <c r="C45" s="33" t="s">
        <v>40</v>
      </c>
      <c r="D45" s="33" t="s">
        <v>102</v>
      </c>
      <c r="E45" s="33" t="s">
        <v>159</v>
      </c>
      <c r="F45" s="33" t="s">
        <v>104</v>
      </c>
      <c r="G45" s="34" t="s">
        <v>44</v>
      </c>
      <c r="H45" s="37" t="s">
        <v>160</v>
      </c>
      <c r="I45" s="37">
        <v>48.312649999999998</v>
      </c>
      <c r="J45" s="37">
        <v>-103.267247</v>
      </c>
      <c r="K45" s="33" t="s">
        <v>38</v>
      </c>
      <c r="L45" s="37"/>
      <c r="M45" s="38">
        <v>11099</v>
      </c>
      <c r="N45" s="38">
        <v>141516</v>
      </c>
      <c r="O45" s="37"/>
      <c r="P45" s="37"/>
      <c r="Q45" s="37"/>
      <c r="R45" s="33" t="s">
        <v>39</v>
      </c>
      <c r="S45" s="37" t="s">
        <v>30</v>
      </c>
      <c r="T45" s="34">
        <v>60</v>
      </c>
      <c r="U45" s="34">
        <v>1.8000000000000001E-4</v>
      </c>
      <c r="V45" s="36">
        <f t="shared" si="0"/>
        <v>0.25472880000000003</v>
      </c>
    </row>
    <row r="46" spans="1:22" ht="15.75" x14ac:dyDescent="0.35">
      <c r="A46" s="32">
        <v>40586</v>
      </c>
      <c r="B46" s="32"/>
      <c r="C46" s="33" t="s">
        <v>58</v>
      </c>
      <c r="D46" s="33" t="s">
        <v>161</v>
      </c>
      <c r="E46" s="33" t="s">
        <v>162</v>
      </c>
      <c r="F46" s="33" t="s">
        <v>61</v>
      </c>
      <c r="G46" s="34" t="s">
        <v>44</v>
      </c>
      <c r="H46" s="33" t="s">
        <v>163</v>
      </c>
      <c r="I46" s="34">
        <v>35.566246999999997</v>
      </c>
      <c r="J46" s="34">
        <v>-91.917433000000003</v>
      </c>
      <c r="K46" s="33" t="s">
        <v>24</v>
      </c>
      <c r="L46" s="33" t="s">
        <v>25</v>
      </c>
      <c r="M46" s="35">
        <v>2417</v>
      </c>
      <c r="N46" s="35">
        <v>3459200</v>
      </c>
      <c r="O46" s="33"/>
      <c r="P46" s="33"/>
      <c r="Q46" s="33"/>
      <c r="R46" s="33" t="s">
        <v>63</v>
      </c>
      <c r="S46" s="33" t="s">
        <v>64</v>
      </c>
      <c r="T46" s="34">
        <v>6</v>
      </c>
      <c r="U46" s="34">
        <v>2.9E-4</v>
      </c>
      <c r="V46" s="36">
        <f t="shared" si="0"/>
        <v>10.031680000000001</v>
      </c>
    </row>
    <row r="47" spans="1:22" ht="15.75" x14ac:dyDescent="0.35">
      <c r="A47" s="32">
        <v>40586</v>
      </c>
      <c r="B47" s="32"/>
      <c r="C47" s="33" t="s">
        <v>58</v>
      </c>
      <c r="D47" s="33" t="s">
        <v>161</v>
      </c>
      <c r="E47" s="33" t="s">
        <v>164</v>
      </c>
      <c r="F47" s="33" t="s">
        <v>61</v>
      </c>
      <c r="G47" s="34" t="s">
        <v>44</v>
      </c>
      <c r="H47" s="33" t="s">
        <v>165</v>
      </c>
      <c r="I47" s="34">
        <v>35.566302999999998</v>
      </c>
      <c r="J47" s="34">
        <v>-91.917439000000002</v>
      </c>
      <c r="K47" s="33" t="s">
        <v>24</v>
      </c>
      <c r="L47" s="33" t="s">
        <v>25</v>
      </c>
      <c r="M47" s="35">
        <v>2552</v>
      </c>
      <c r="N47" s="35">
        <v>4318070</v>
      </c>
      <c r="O47" s="33"/>
      <c r="P47" s="33"/>
      <c r="Q47" s="33"/>
      <c r="R47" s="33" t="s">
        <v>63</v>
      </c>
      <c r="S47" s="33" t="s">
        <v>64</v>
      </c>
      <c r="T47" s="34">
        <v>6</v>
      </c>
      <c r="U47" s="34">
        <v>2.9E-4</v>
      </c>
      <c r="V47" s="36">
        <f t="shared" si="0"/>
        <v>12.522403000000001</v>
      </c>
    </row>
    <row r="48" spans="1:22" ht="15.75" x14ac:dyDescent="0.35">
      <c r="A48" s="32">
        <v>40590</v>
      </c>
      <c r="B48" s="32"/>
      <c r="C48" s="33" t="s">
        <v>87</v>
      </c>
      <c r="D48" s="33" t="s">
        <v>166</v>
      </c>
      <c r="E48" s="33" t="s">
        <v>167</v>
      </c>
      <c r="F48" s="33" t="s">
        <v>168</v>
      </c>
      <c r="G48" s="34" t="s">
        <v>44</v>
      </c>
      <c r="H48" s="33" t="s">
        <v>169</v>
      </c>
      <c r="I48" s="34">
        <v>32.509971999999998</v>
      </c>
      <c r="J48" s="34">
        <v>-98.129361000000003</v>
      </c>
      <c r="K48" s="33" t="s">
        <v>38</v>
      </c>
      <c r="L48" s="33" t="s">
        <v>46</v>
      </c>
      <c r="M48" s="35">
        <v>11160</v>
      </c>
      <c r="N48" s="35">
        <v>895323</v>
      </c>
      <c r="O48" s="33"/>
      <c r="P48" s="33"/>
      <c r="Q48" s="33"/>
      <c r="R48" s="33" t="s">
        <v>39</v>
      </c>
      <c r="S48" s="33" t="s">
        <v>30</v>
      </c>
      <c r="T48" s="34">
        <v>60</v>
      </c>
      <c r="U48" s="34">
        <v>3.6429999999999997E-2</v>
      </c>
      <c r="V48" s="36">
        <f t="shared" si="0"/>
        <v>326.16616889999995</v>
      </c>
    </row>
    <row r="49" spans="1:22" ht="15.75" x14ac:dyDescent="0.35">
      <c r="A49" s="32">
        <v>40590</v>
      </c>
      <c r="B49" s="32"/>
      <c r="C49" s="33" t="s">
        <v>58</v>
      </c>
      <c r="D49" s="33" t="s">
        <v>161</v>
      </c>
      <c r="E49" s="33" t="s">
        <v>170</v>
      </c>
      <c r="F49" s="33" t="s">
        <v>61</v>
      </c>
      <c r="G49" s="34" t="s">
        <v>44</v>
      </c>
      <c r="H49" s="33" t="s">
        <v>171</v>
      </c>
      <c r="I49" s="34">
        <v>35.436509999999998</v>
      </c>
      <c r="J49" s="34">
        <v>-92.230180000000004</v>
      </c>
      <c r="K49" s="33" t="s">
        <v>24</v>
      </c>
      <c r="L49" s="33" t="s">
        <v>25</v>
      </c>
      <c r="M49" s="35">
        <v>3827</v>
      </c>
      <c r="N49" s="35">
        <v>4823050</v>
      </c>
      <c r="O49" s="33"/>
      <c r="P49" s="33"/>
      <c r="Q49" s="33"/>
      <c r="R49" s="33" t="s">
        <v>63</v>
      </c>
      <c r="S49" s="33" t="s">
        <v>64</v>
      </c>
      <c r="T49" s="34">
        <v>6</v>
      </c>
      <c r="U49" s="34">
        <v>2.9E-4</v>
      </c>
      <c r="V49" s="36">
        <f t="shared" si="0"/>
        <v>13.986845000000001</v>
      </c>
    </row>
    <row r="50" spans="1:22" ht="15.75" x14ac:dyDescent="0.35">
      <c r="A50" s="32">
        <v>40590</v>
      </c>
      <c r="B50" s="32"/>
      <c r="C50" s="33" t="s">
        <v>58</v>
      </c>
      <c r="D50" s="33" t="s">
        <v>161</v>
      </c>
      <c r="E50" s="33" t="s">
        <v>172</v>
      </c>
      <c r="F50" s="33" t="s">
        <v>61</v>
      </c>
      <c r="G50" s="34" t="s">
        <v>44</v>
      </c>
      <c r="H50" s="33" t="s">
        <v>173</v>
      </c>
      <c r="I50" s="34">
        <v>35.436455000000002</v>
      </c>
      <c r="J50" s="34">
        <v>-92.230181000000002</v>
      </c>
      <c r="K50" s="33" t="s">
        <v>24</v>
      </c>
      <c r="L50" s="33" t="s">
        <v>25</v>
      </c>
      <c r="M50" s="35">
        <v>3792</v>
      </c>
      <c r="N50" s="35">
        <v>4790850</v>
      </c>
      <c r="O50" s="33"/>
      <c r="P50" s="33"/>
      <c r="Q50" s="33"/>
      <c r="R50" s="33" t="s">
        <v>63</v>
      </c>
      <c r="S50" s="33" t="s">
        <v>64</v>
      </c>
      <c r="T50" s="34">
        <v>6</v>
      </c>
      <c r="U50" s="34">
        <v>2.9E-4</v>
      </c>
      <c r="V50" s="36">
        <f t="shared" si="0"/>
        <v>13.893465000000001</v>
      </c>
    </row>
    <row r="51" spans="1:22" ht="15.75" x14ac:dyDescent="0.35">
      <c r="A51" s="32">
        <v>40591</v>
      </c>
      <c r="B51" s="32"/>
      <c r="C51" s="33" t="s">
        <v>174</v>
      </c>
      <c r="D51" s="33" t="s">
        <v>175</v>
      </c>
      <c r="E51" s="33" t="s">
        <v>176</v>
      </c>
      <c r="F51" s="33" t="s">
        <v>177</v>
      </c>
      <c r="G51" s="34" t="s">
        <v>44</v>
      </c>
      <c r="H51" s="33" t="s">
        <v>178</v>
      </c>
      <c r="I51" s="34">
        <v>36.692222000000001</v>
      </c>
      <c r="J51" s="34">
        <v>-100.51472200000001</v>
      </c>
      <c r="K51" s="33" t="s">
        <v>24</v>
      </c>
      <c r="L51" s="33" t="s">
        <v>46</v>
      </c>
      <c r="M51" s="35">
        <v>8200</v>
      </c>
      <c r="N51" s="35">
        <v>39396</v>
      </c>
      <c r="O51" s="33"/>
      <c r="P51" s="33"/>
      <c r="Q51" s="33"/>
      <c r="R51" s="33" t="s">
        <v>39</v>
      </c>
      <c r="S51" s="33" t="s">
        <v>179</v>
      </c>
      <c r="T51" s="34">
        <v>60</v>
      </c>
      <c r="U51" s="34">
        <v>0.375</v>
      </c>
      <c r="V51" s="36">
        <f t="shared" si="0"/>
        <v>147.73499999999999</v>
      </c>
    </row>
    <row r="52" spans="1:22" ht="15.75" x14ac:dyDescent="0.35">
      <c r="A52" s="32">
        <v>40591</v>
      </c>
      <c r="B52" s="32"/>
      <c r="C52" s="33" t="s">
        <v>87</v>
      </c>
      <c r="D52" s="33" t="s">
        <v>180</v>
      </c>
      <c r="E52" s="33" t="s">
        <v>181</v>
      </c>
      <c r="F52" s="33" t="s">
        <v>168</v>
      </c>
      <c r="G52" s="34" t="s">
        <v>44</v>
      </c>
      <c r="H52" s="33" t="s">
        <v>182</v>
      </c>
      <c r="I52" s="34">
        <v>31.835757999999998</v>
      </c>
      <c r="J52" s="34">
        <v>-102.275464</v>
      </c>
      <c r="K52" s="33" t="s">
        <v>24</v>
      </c>
      <c r="L52" s="33" t="s">
        <v>46</v>
      </c>
      <c r="M52" s="35">
        <v>10520</v>
      </c>
      <c r="N52" s="35">
        <v>736050</v>
      </c>
      <c r="O52" s="33"/>
      <c r="P52" s="33"/>
      <c r="Q52" s="33"/>
      <c r="R52" s="33" t="s">
        <v>39</v>
      </c>
      <c r="S52" s="33" t="s">
        <v>30</v>
      </c>
      <c r="T52" s="34">
        <v>60</v>
      </c>
      <c r="U52" s="34">
        <v>3.4070000000000003E-2</v>
      </c>
      <c r="V52" s="36">
        <f t="shared" si="0"/>
        <v>250.77223500000002</v>
      </c>
    </row>
    <row r="53" spans="1:22" ht="15.75" x14ac:dyDescent="0.35">
      <c r="A53" s="32">
        <v>40594</v>
      </c>
      <c r="B53" s="32"/>
      <c r="C53" s="33" t="s">
        <v>87</v>
      </c>
      <c r="D53" s="33" t="s">
        <v>183</v>
      </c>
      <c r="E53" s="33" t="s">
        <v>184</v>
      </c>
      <c r="F53" s="33" t="s">
        <v>185</v>
      </c>
      <c r="G53" s="34" t="s">
        <v>44</v>
      </c>
      <c r="H53" s="33" t="s">
        <v>186</v>
      </c>
      <c r="I53" s="34">
        <v>28.659497219999999</v>
      </c>
      <c r="J53" s="34">
        <v>-98.912755559999994</v>
      </c>
      <c r="K53" s="33" t="s">
        <v>24</v>
      </c>
      <c r="L53" s="33" t="s">
        <v>46</v>
      </c>
      <c r="M53" s="35">
        <v>8383</v>
      </c>
      <c r="N53" s="35">
        <v>3139200</v>
      </c>
      <c r="O53" s="33" t="s">
        <v>187</v>
      </c>
      <c r="P53" s="33" t="s">
        <v>93</v>
      </c>
      <c r="Q53" s="33" t="s">
        <v>49</v>
      </c>
      <c r="R53" s="33" t="s">
        <v>188</v>
      </c>
      <c r="S53" s="33" t="s">
        <v>30</v>
      </c>
      <c r="T53" s="34">
        <v>70</v>
      </c>
      <c r="U53" s="34">
        <v>4.181E-2</v>
      </c>
      <c r="V53" s="36">
        <f t="shared" si="0"/>
        <v>1312.4995200000001</v>
      </c>
    </row>
    <row r="54" spans="1:22" ht="15.75" x14ac:dyDescent="0.35">
      <c r="A54" s="32">
        <v>40595</v>
      </c>
      <c r="B54" s="32"/>
      <c r="C54" s="33" t="s">
        <v>58</v>
      </c>
      <c r="D54" s="33" t="s">
        <v>59</v>
      </c>
      <c r="E54" s="33" t="s">
        <v>189</v>
      </c>
      <c r="F54" s="33" t="s">
        <v>61</v>
      </c>
      <c r="G54" s="34" t="s">
        <v>44</v>
      </c>
      <c r="H54" s="33" t="s">
        <v>190</v>
      </c>
      <c r="I54" s="34">
        <v>35.524481999999999</v>
      </c>
      <c r="J54" s="34">
        <v>-92.270538000000002</v>
      </c>
      <c r="K54" s="33" t="s">
        <v>24</v>
      </c>
      <c r="L54" s="33" t="s">
        <v>25</v>
      </c>
      <c r="M54" s="35">
        <v>2824</v>
      </c>
      <c r="N54" s="35">
        <v>4863830</v>
      </c>
      <c r="O54" s="33"/>
      <c r="P54" s="33"/>
      <c r="Q54" s="33"/>
      <c r="R54" s="33" t="s">
        <v>63</v>
      </c>
      <c r="S54" s="33" t="s">
        <v>64</v>
      </c>
      <c r="T54" s="34">
        <v>6</v>
      </c>
      <c r="U54" s="34">
        <v>4.6000000000000001E-4</v>
      </c>
      <c r="V54" s="36">
        <f t="shared" si="0"/>
        <v>22.373618</v>
      </c>
    </row>
    <row r="55" spans="1:22" ht="15.75" x14ac:dyDescent="0.35">
      <c r="A55" s="32">
        <v>40595</v>
      </c>
      <c r="B55" s="32"/>
      <c r="C55" s="33" t="s">
        <v>58</v>
      </c>
      <c r="D55" s="33" t="s">
        <v>59</v>
      </c>
      <c r="E55" s="33" t="s">
        <v>191</v>
      </c>
      <c r="F55" s="33" t="s">
        <v>61</v>
      </c>
      <c r="G55" s="34" t="s">
        <v>44</v>
      </c>
      <c r="H55" s="33" t="s">
        <v>192</v>
      </c>
      <c r="I55" s="34">
        <v>35.524482999999996</v>
      </c>
      <c r="J55" s="34">
        <v>-92.270604000000006</v>
      </c>
      <c r="K55" s="33" t="s">
        <v>24</v>
      </c>
      <c r="L55" s="33" t="s">
        <v>25</v>
      </c>
      <c r="M55" s="35">
        <v>2829</v>
      </c>
      <c r="N55" s="35">
        <v>4897830</v>
      </c>
      <c r="O55" s="33"/>
      <c r="P55" s="33"/>
      <c r="Q55" s="33"/>
      <c r="R55" s="33" t="s">
        <v>63</v>
      </c>
      <c r="S55" s="33" t="s">
        <v>64</v>
      </c>
      <c r="T55" s="34">
        <v>6</v>
      </c>
      <c r="U55" s="34">
        <v>4.8000000000000001E-4</v>
      </c>
      <c r="V55" s="36">
        <f t="shared" si="0"/>
        <v>23.509584</v>
      </c>
    </row>
    <row r="56" spans="1:22" ht="15.75" x14ac:dyDescent="0.35">
      <c r="A56" s="32">
        <v>40597</v>
      </c>
      <c r="B56" s="32"/>
      <c r="C56" s="33" t="s">
        <v>58</v>
      </c>
      <c r="D56" s="33" t="s">
        <v>59</v>
      </c>
      <c r="E56" s="33" t="s">
        <v>193</v>
      </c>
      <c r="F56" s="33" t="s">
        <v>61</v>
      </c>
      <c r="G56" s="34" t="s">
        <v>44</v>
      </c>
      <c r="H56" s="33" t="s">
        <v>194</v>
      </c>
      <c r="I56" s="34">
        <v>35.524478999999999</v>
      </c>
      <c r="J56" s="34">
        <v>-92.270470000000003</v>
      </c>
      <c r="K56" s="33" t="s">
        <v>24</v>
      </c>
      <c r="L56" s="33" t="s">
        <v>25</v>
      </c>
      <c r="M56" s="35">
        <v>2752</v>
      </c>
      <c r="N56" s="35">
        <v>4661260</v>
      </c>
      <c r="O56" s="33"/>
      <c r="P56" s="33"/>
      <c r="Q56" s="33"/>
      <c r="R56" s="33" t="s">
        <v>63</v>
      </c>
      <c r="S56" s="33" t="s">
        <v>64</v>
      </c>
      <c r="T56" s="34">
        <v>6</v>
      </c>
      <c r="U56" s="34">
        <v>4.2999999999999999E-4</v>
      </c>
      <c r="V56" s="36">
        <f t="shared" si="0"/>
        <v>20.043417999999999</v>
      </c>
    </row>
    <row r="57" spans="1:22" ht="15.75" x14ac:dyDescent="0.35">
      <c r="A57" s="32">
        <v>40598</v>
      </c>
      <c r="B57" s="32"/>
      <c r="C57" s="37" t="s">
        <v>40</v>
      </c>
      <c r="D57" s="37" t="s">
        <v>154</v>
      </c>
      <c r="E57" s="37" t="s">
        <v>195</v>
      </c>
      <c r="F57" s="37" t="s">
        <v>104</v>
      </c>
      <c r="G57" s="34" t="s">
        <v>44</v>
      </c>
      <c r="H57" s="37" t="s">
        <v>196</v>
      </c>
      <c r="I57" s="37">
        <v>48.312629999999999</v>
      </c>
      <c r="J57" s="37">
        <v>-103.31115</v>
      </c>
      <c r="K57" s="37" t="s">
        <v>38</v>
      </c>
      <c r="L57" s="37"/>
      <c r="M57" s="38">
        <v>11050</v>
      </c>
      <c r="N57" s="38">
        <v>2514409</v>
      </c>
      <c r="O57" s="37"/>
      <c r="P57" s="37"/>
      <c r="Q57" s="37"/>
      <c r="R57" s="37" t="s">
        <v>39</v>
      </c>
      <c r="S57" s="37" t="s">
        <v>30</v>
      </c>
      <c r="T57" s="37">
        <v>60</v>
      </c>
      <c r="U57" s="37">
        <v>2.0959999999999999E-2</v>
      </c>
      <c r="V57" s="36">
        <f t="shared" si="0"/>
        <v>527.02012639999998</v>
      </c>
    </row>
    <row r="58" spans="1:22" ht="15.75" x14ac:dyDescent="0.35">
      <c r="A58" s="32">
        <v>40600</v>
      </c>
      <c r="B58" s="32">
        <v>41072</v>
      </c>
      <c r="C58" s="33" t="s">
        <v>18</v>
      </c>
      <c r="D58" s="33" t="s">
        <v>19</v>
      </c>
      <c r="E58" s="33" t="s">
        <v>197</v>
      </c>
      <c r="F58" s="33" t="s">
        <v>21</v>
      </c>
      <c r="G58" s="34" t="s">
        <v>22</v>
      </c>
      <c r="H58" s="33" t="s">
        <v>198</v>
      </c>
      <c r="I58" s="34">
        <v>39.883403000000001</v>
      </c>
      <c r="J58" s="34">
        <v>-80.049143999999998</v>
      </c>
      <c r="K58" s="33" t="s">
        <v>38</v>
      </c>
      <c r="L58" s="33" t="s">
        <v>25</v>
      </c>
      <c r="M58" s="35">
        <v>8013</v>
      </c>
      <c r="N58" s="35">
        <v>3138240</v>
      </c>
      <c r="O58" s="33" t="s">
        <v>26</v>
      </c>
      <c r="P58" s="33" t="s">
        <v>27</v>
      </c>
      <c r="Q58" s="33" t="s">
        <v>28</v>
      </c>
      <c r="R58" s="33" t="s">
        <v>29</v>
      </c>
      <c r="S58" s="33" t="s">
        <v>30</v>
      </c>
      <c r="T58" s="34">
        <v>70</v>
      </c>
      <c r="U58" s="34">
        <v>1.549E-2</v>
      </c>
      <c r="V58" s="36">
        <f t="shared" si="0"/>
        <v>486.11337600000002</v>
      </c>
    </row>
    <row r="59" spans="1:22" ht="15.75" x14ac:dyDescent="0.35">
      <c r="A59" s="32">
        <v>40601</v>
      </c>
      <c r="B59" s="32">
        <v>41072</v>
      </c>
      <c r="C59" s="33" t="s">
        <v>18</v>
      </c>
      <c r="D59" s="33" t="s">
        <v>19</v>
      </c>
      <c r="E59" s="33" t="s">
        <v>199</v>
      </c>
      <c r="F59" s="33" t="s">
        <v>21</v>
      </c>
      <c r="G59" s="34" t="s">
        <v>22</v>
      </c>
      <c r="H59" s="33" t="s">
        <v>200</v>
      </c>
      <c r="I59" s="34">
        <v>39.883375000000001</v>
      </c>
      <c r="J59" s="34">
        <v>-80.049352999999996</v>
      </c>
      <c r="K59" s="33" t="s">
        <v>38</v>
      </c>
      <c r="L59" s="33" t="s">
        <v>25</v>
      </c>
      <c r="M59" s="35">
        <v>8020</v>
      </c>
      <c r="N59" s="35">
        <v>3091284</v>
      </c>
      <c r="O59" s="33" t="s">
        <v>26</v>
      </c>
      <c r="P59" s="33" t="s">
        <v>27</v>
      </c>
      <c r="Q59" s="33" t="s">
        <v>28</v>
      </c>
      <c r="R59" s="33" t="s">
        <v>29</v>
      </c>
      <c r="S59" s="33" t="s">
        <v>30</v>
      </c>
      <c r="T59" s="34">
        <v>70</v>
      </c>
      <c r="U59" s="34">
        <v>1.125E-2</v>
      </c>
      <c r="V59" s="36">
        <f t="shared" si="0"/>
        <v>347.76945000000001</v>
      </c>
    </row>
    <row r="60" spans="1:22" ht="15.75" x14ac:dyDescent="0.35">
      <c r="A60" s="32">
        <v>40601</v>
      </c>
      <c r="B60" s="32"/>
      <c r="C60" s="33" t="s">
        <v>18</v>
      </c>
      <c r="D60" s="33" t="s">
        <v>201</v>
      </c>
      <c r="E60" s="33" t="s">
        <v>202</v>
      </c>
      <c r="F60" s="33" t="s">
        <v>203</v>
      </c>
      <c r="G60" s="34" t="s">
        <v>44</v>
      </c>
      <c r="H60" s="33" t="s">
        <v>204</v>
      </c>
      <c r="I60" s="34">
        <v>41.816090000000003</v>
      </c>
      <c r="J60" s="34">
        <v>-77.413051999999993</v>
      </c>
      <c r="K60" s="33" t="s">
        <v>38</v>
      </c>
      <c r="L60" s="33" t="s">
        <v>25</v>
      </c>
      <c r="M60" s="35">
        <v>6700</v>
      </c>
      <c r="N60" s="35">
        <v>4474050</v>
      </c>
      <c r="O60" s="33"/>
      <c r="P60" s="33"/>
      <c r="Q60" s="33"/>
      <c r="R60" s="33" t="s">
        <v>63</v>
      </c>
      <c r="S60" s="33" t="s">
        <v>64</v>
      </c>
      <c r="T60" s="34">
        <v>5</v>
      </c>
      <c r="U60" s="34">
        <v>6.9999999999999994E-5</v>
      </c>
      <c r="V60" s="36">
        <f t="shared" si="0"/>
        <v>3.1318349999999997</v>
      </c>
    </row>
    <row r="61" spans="1:22" ht="15.75" x14ac:dyDescent="0.35">
      <c r="A61" s="32">
        <v>40602</v>
      </c>
      <c r="B61" s="32"/>
      <c r="C61" s="33" t="s">
        <v>87</v>
      </c>
      <c r="D61" s="33" t="s">
        <v>183</v>
      </c>
      <c r="E61" s="33" t="s">
        <v>205</v>
      </c>
      <c r="F61" s="33" t="s">
        <v>185</v>
      </c>
      <c r="G61" s="34" t="s">
        <v>44</v>
      </c>
      <c r="H61" s="33" t="s">
        <v>206</v>
      </c>
      <c r="I61" s="34">
        <v>28.660963890000001</v>
      </c>
      <c r="J61" s="34">
        <v>-98.839869440000001</v>
      </c>
      <c r="K61" s="33" t="s">
        <v>24</v>
      </c>
      <c r="L61" s="33" t="s">
        <v>46</v>
      </c>
      <c r="M61" s="35">
        <v>8314</v>
      </c>
      <c r="N61" s="35">
        <v>3378400</v>
      </c>
      <c r="O61" s="33" t="s">
        <v>187</v>
      </c>
      <c r="P61" s="33" t="s">
        <v>93</v>
      </c>
      <c r="Q61" s="33" t="s">
        <v>49</v>
      </c>
      <c r="R61" s="33" t="s">
        <v>188</v>
      </c>
      <c r="S61" s="33" t="s">
        <v>30</v>
      </c>
      <c r="T61" s="34">
        <v>70</v>
      </c>
      <c r="U61" s="34">
        <v>4.2889999999999998E-2</v>
      </c>
      <c r="V61" s="36">
        <f t="shared" si="0"/>
        <v>1448.9957599999998</v>
      </c>
    </row>
    <row r="62" spans="1:22" ht="15.75" x14ac:dyDescent="0.35">
      <c r="A62" s="32">
        <v>40602</v>
      </c>
      <c r="B62" s="32"/>
      <c r="C62" s="33" t="s">
        <v>139</v>
      </c>
      <c r="D62" s="33" t="s">
        <v>207</v>
      </c>
      <c r="E62" s="33" t="s">
        <v>208</v>
      </c>
      <c r="F62" s="33" t="s">
        <v>209</v>
      </c>
      <c r="G62" s="34" t="s">
        <v>44</v>
      </c>
      <c r="H62" s="33" t="s">
        <v>210</v>
      </c>
      <c r="I62" s="34">
        <v>36.559170000000002</v>
      </c>
      <c r="J62" s="34">
        <v>-107.12027999999999</v>
      </c>
      <c r="K62" s="33" t="s">
        <v>38</v>
      </c>
      <c r="L62" s="33" t="s">
        <v>25</v>
      </c>
      <c r="M62" s="35">
        <v>6515</v>
      </c>
      <c r="N62" s="35">
        <v>24738</v>
      </c>
      <c r="O62" s="33"/>
      <c r="P62" s="33"/>
      <c r="Q62" s="33"/>
      <c r="R62" s="33" t="s">
        <v>63</v>
      </c>
      <c r="S62" s="33" t="s">
        <v>64</v>
      </c>
      <c r="T62" s="34">
        <v>1</v>
      </c>
      <c r="U62" s="34">
        <v>2.0000000000000002E-5</v>
      </c>
      <c r="V62" s="36">
        <f t="shared" si="0"/>
        <v>4.9476000000000008E-3</v>
      </c>
    </row>
    <row r="63" spans="1:22" ht="15.75" x14ac:dyDescent="0.35">
      <c r="A63" s="32">
        <v>40603</v>
      </c>
      <c r="B63" s="32"/>
      <c r="C63" s="33" t="s">
        <v>87</v>
      </c>
      <c r="D63" s="33" t="s">
        <v>166</v>
      </c>
      <c r="E63" s="33" t="s">
        <v>211</v>
      </c>
      <c r="F63" s="33" t="s">
        <v>168</v>
      </c>
      <c r="G63" s="34" t="s">
        <v>44</v>
      </c>
      <c r="H63" s="33" t="s">
        <v>212</v>
      </c>
      <c r="I63" s="34">
        <v>32.257989000000002</v>
      </c>
      <c r="J63" s="34">
        <v>-102.247525</v>
      </c>
      <c r="K63" s="33" t="s">
        <v>24</v>
      </c>
      <c r="L63" s="33" t="s">
        <v>46</v>
      </c>
      <c r="M63" s="35">
        <v>11480</v>
      </c>
      <c r="N63" s="35">
        <v>814504</v>
      </c>
      <c r="O63" s="33"/>
      <c r="P63" s="33"/>
      <c r="Q63" s="33"/>
      <c r="R63" s="33" t="s">
        <v>39</v>
      </c>
      <c r="S63" s="33" t="s">
        <v>30</v>
      </c>
      <c r="T63" s="34">
        <v>60</v>
      </c>
      <c r="U63" s="34">
        <v>3.6389999999999999E-2</v>
      </c>
      <c r="V63" s="36">
        <f t="shared" si="0"/>
        <v>296.39800560000003</v>
      </c>
    </row>
    <row r="64" spans="1:22" ht="15.75" x14ac:dyDescent="0.35">
      <c r="A64" s="32">
        <v>40603</v>
      </c>
      <c r="B64" s="32"/>
      <c r="C64" s="33" t="s">
        <v>87</v>
      </c>
      <c r="D64" s="33" t="s">
        <v>180</v>
      </c>
      <c r="E64" s="33" t="s">
        <v>213</v>
      </c>
      <c r="F64" s="33" t="s">
        <v>168</v>
      </c>
      <c r="G64" s="34" t="s">
        <v>44</v>
      </c>
      <c r="H64" s="33" t="s">
        <v>214</v>
      </c>
      <c r="I64" s="34">
        <v>31.841847000000001</v>
      </c>
      <c r="J64" s="34">
        <v>-102.281683</v>
      </c>
      <c r="K64" s="33" t="s">
        <v>24</v>
      </c>
      <c r="L64" s="33" t="s">
        <v>46</v>
      </c>
      <c r="M64" s="35">
        <v>10570</v>
      </c>
      <c r="N64" s="35">
        <v>967437</v>
      </c>
      <c r="O64" s="33"/>
      <c r="P64" s="33"/>
      <c r="Q64" s="33"/>
      <c r="R64" s="33" t="s">
        <v>39</v>
      </c>
      <c r="S64" s="33" t="s">
        <v>30</v>
      </c>
      <c r="T64" s="34">
        <v>60</v>
      </c>
      <c r="U64" s="34">
        <v>3.1260000000000003E-2</v>
      </c>
      <c r="V64" s="36">
        <f t="shared" si="0"/>
        <v>302.42080620000002</v>
      </c>
    </row>
    <row r="65" spans="1:22" ht="15.75" x14ac:dyDescent="0.35">
      <c r="A65" s="32">
        <v>40603</v>
      </c>
      <c r="B65" s="32">
        <v>41072</v>
      </c>
      <c r="C65" s="33" t="s">
        <v>139</v>
      </c>
      <c r="D65" s="33" t="s">
        <v>140</v>
      </c>
      <c r="E65" s="33" t="s">
        <v>215</v>
      </c>
      <c r="F65" s="33" t="s">
        <v>142</v>
      </c>
      <c r="G65" s="34" t="s">
        <v>22</v>
      </c>
      <c r="H65" s="33" t="s">
        <v>216</v>
      </c>
      <c r="I65" s="34">
        <v>36.470730000000003</v>
      </c>
      <c r="J65" s="34">
        <v>-108.00595</v>
      </c>
      <c r="K65" s="33" t="s">
        <v>38</v>
      </c>
      <c r="L65" s="33" t="s">
        <v>25</v>
      </c>
      <c r="M65" s="35">
        <v>6141</v>
      </c>
      <c r="N65" s="35">
        <v>40559</v>
      </c>
      <c r="O65" s="33"/>
      <c r="P65" s="33"/>
      <c r="Q65" s="33"/>
      <c r="R65" s="33" t="s">
        <v>63</v>
      </c>
      <c r="S65" s="33" t="s">
        <v>64</v>
      </c>
      <c r="T65" s="34">
        <v>5</v>
      </c>
      <c r="U65" s="34">
        <v>1E-4</v>
      </c>
      <c r="V65" s="36">
        <f t="shared" si="0"/>
        <v>4.0558999999999998E-2</v>
      </c>
    </row>
    <row r="66" spans="1:22" ht="15.75" x14ac:dyDescent="0.35">
      <c r="A66" s="32">
        <v>40604</v>
      </c>
      <c r="B66" s="32"/>
      <c r="C66" s="33" t="s">
        <v>130</v>
      </c>
      <c r="D66" s="33" t="s">
        <v>131</v>
      </c>
      <c r="E66" s="33" t="s">
        <v>217</v>
      </c>
      <c r="F66" s="33" t="s">
        <v>133</v>
      </c>
      <c r="G66" s="34" t="s">
        <v>44</v>
      </c>
      <c r="H66" s="33" t="s">
        <v>218</v>
      </c>
      <c r="I66" s="34">
        <v>37.0717</v>
      </c>
      <c r="J66" s="34">
        <v>-98.124129999999994</v>
      </c>
      <c r="K66" s="33" t="s">
        <v>38</v>
      </c>
      <c r="L66" s="33" t="s">
        <v>46</v>
      </c>
      <c r="M66" s="35">
        <v>4992</v>
      </c>
      <c r="N66" s="35">
        <v>19530</v>
      </c>
      <c r="O66" s="33" t="s">
        <v>135</v>
      </c>
      <c r="P66" s="33" t="s">
        <v>136</v>
      </c>
      <c r="Q66" s="33" t="s">
        <v>137</v>
      </c>
      <c r="R66" s="33" t="s">
        <v>138</v>
      </c>
      <c r="S66" s="33" t="s">
        <v>30</v>
      </c>
      <c r="T66" s="34">
        <v>70</v>
      </c>
      <c r="U66" s="34">
        <v>0.44</v>
      </c>
      <c r="V66" s="36">
        <f t="shared" ref="V66:V129" si="1">(U66/100)*N66</f>
        <v>85.932000000000002</v>
      </c>
    </row>
    <row r="67" spans="1:22" ht="15.75" x14ac:dyDescent="0.35">
      <c r="A67" s="32">
        <v>40604</v>
      </c>
      <c r="B67" s="32">
        <v>41072</v>
      </c>
      <c r="C67" s="33" t="s">
        <v>139</v>
      </c>
      <c r="D67" s="33" t="s">
        <v>140</v>
      </c>
      <c r="E67" s="33" t="s">
        <v>219</v>
      </c>
      <c r="F67" s="33" t="s">
        <v>142</v>
      </c>
      <c r="G67" s="34" t="s">
        <v>22</v>
      </c>
      <c r="H67" s="33" t="s">
        <v>220</v>
      </c>
      <c r="I67" s="34">
        <v>36.541218299999997</v>
      </c>
      <c r="J67" s="34">
        <v>-107.7188441</v>
      </c>
      <c r="K67" s="33" t="s">
        <v>24</v>
      </c>
      <c r="L67" s="33" t="s">
        <v>25</v>
      </c>
      <c r="M67" s="35">
        <v>2223</v>
      </c>
      <c r="N67" s="35">
        <v>113274</v>
      </c>
      <c r="O67" s="33"/>
      <c r="P67" s="33"/>
      <c r="Q67" s="33"/>
      <c r="R67" s="33" t="s">
        <v>63</v>
      </c>
      <c r="S67" s="33" t="s">
        <v>64</v>
      </c>
      <c r="T67" s="34">
        <v>5</v>
      </c>
      <c r="U67" s="34">
        <v>4.0000000000000003E-5</v>
      </c>
      <c r="V67" s="36">
        <f t="shared" si="1"/>
        <v>4.5309600000000005E-2</v>
      </c>
    </row>
    <row r="68" spans="1:22" ht="15.75" x14ac:dyDescent="0.35">
      <c r="A68" s="32">
        <v>40605</v>
      </c>
      <c r="B68" s="32"/>
      <c r="C68" s="33" t="s">
        <v>58</v>
      </c>
      <c r="D68" s="33" t="s">
        <v>161</v>
      </c>
      <c r="E68" s="33" t="s">
        <v>221</v>
      </c>
      <c r="F68" s="33" t="s">
        <v>61</v>
      </c>
      <c r="G68" s="34" t="s">
        <v>44</v>
      </c>
      <c r="H68" s="33" t="s">
        <v>222</v>
      </c>
      <c r="I68" s="34">
        <v>35.534874000000002</v>
      </c>
      <c r="J68" s="34">
        <v>-91.956097999999997</v>
      </c>
      <c r="K68" s="33" t="s">
        <v>24</v>
      </c>
      <c r="L68" s="33" t="s">
        <v>25</v>
      </c>
      <c r="M68" s="35">
        <v>2894</v>
      </c>
      <c r="N68" s="35">
        <v>5371700</v>
      </c>
      <c r="O68" s="33"/>
      <c r="P68" s="33"/>
      <c r="Q68" s="33"/>
      <c r="R68" s="33" t="s">
        <v>63</v>
      </c>
      <c r="S68" s="33" t="s">
        <v>64</v>
      </c>
      <c r="T68" s="34">
        <v>6</v>
      </c>
      <c r="U68" s="34">
        <v>2.9999999999999997E-4</v>
      </c>
      <c r="V68" s="36">
        <f t="shared" si="1"/>
        <v>16.115099999999998</v>
      </c>
    </row>
    <row r="69" spans="1:22" ht="15.75" x14ac:dyDescent="0.35">
      <c r="A69" s="32">
        <v>40605</v>
      </c>
      <c r="B69" s="32"/>
      <c r="C69" s="33" t="s">
        <v>58</v>
      </c>
      <c r="D69" s="33" t="s">
        <v>161</v>
      </c>
      <c r="E69" s="33" t="s">
        <v>223</v>
      </c>
      <c r="F69" s="33" t="s">
        <v>61</v>
      </c>
      <c r="G69" s="34" t="s">
        <v>44</v>
      </c>
      <c r="H69" s="33" t="s">
        <v>224</v>
      </c>
      <c r="I69" s="34">
        <v>35.534874000000002</v>
      </c>
      <c r="J69" s="34">
        <v>-91.956030999999996</v>
      </c>
      <c r="K69" s="33" t="s">
        <v>24</v>
      </c>
      <c r="L69" s="33" t="s">
        <v>25</v>
      </c>
      <c r="M69" s="35">
        <v>2649</v>
      </c>
      <c r="N69" s="35">
        <v>4286890</v>
      </c>
      <c r="O69" s="33"/>
      <c r="P69" s="33"/>
      <c r="Q69" s="33"/>
      <c r="R69" s="33" t="s">
        <v>63</v>
      </c>
      <c r="S69" s="33" t="s">
        <v>64</v>
      </c>
      <c r="T69" s="34">
        <v>6</v>
      </c>
      <c r="U69" s="34">
        <v>2.9E-4</v>
      </c>
      <c r="V69" s="36">
        <f t="shared" si="1"/>
        <v>12.431981</v>
      </c>
    </row>
    <row r="70" spans="1:22" ht="15.75" x14ac:dyDescent="0.35">
      <c r="A70" s="32">
        <v>40605</v>
      </c>
      <c r="B70" s="32"/>
      <c r="C70" s="33" t="s">
        <v>18</v>
      </c>
      <c r="D70" s="33" t="s">
        <v>225</v>
      </c>
      <c r="E70" s="33" t="s">
        <v>226</v>
      </c>
      <c r="F70" s="33" t="s">
        <v>123</v>
      </c>
      <c r="G70" s="34" t="s">
        <v>44</v>
      </c>
      <c r="H70" s="33" t="s">
        <v>227</v>
      </c>
      <c r="I70" s="34">
        <v>41.450150000000001</v>
      </c>
      <c r="J70" s="34">
        <v>-77.144333000000003</v>
      </c>
      <c r="K70" s="33" t="s">
        <v>24</v>
      </c>
      <c r="L70" s="33" t="s">
        <v>25</v>
      </c>
      <c r="M70" s="35">
        <v>7441</v>
      </c>
      <c r="N70" s="35">
        <v>997679</v>
      </c>
      <c r="O70" s="33"/>
      <c r="P70" s="33"/>
      <c r="Q70" s="33"/>
      <c r="R70" s="33" t="s">
        <v>63</v>
      </c>
      <c r="S70" s="33" t="s">
        <v>64</v>
      </c>
      <c r="T70" s="34">
        <v>5</v>
      </c>
      <c r="U70" s="34">
        <v>3.0000000000000001E-5</v>
      </c>
      <c r="V70" s="36">
        <f t="shared" si="1"/>
        <v>0.29930370000000001</v>
      </c>
    </row>
    <row r="71" spans="1:22" ht="15.75" x14ac:dyDescent="0.35">
      <c r="A71" s="32">
        <v>40608</v>
      </c>
      <c r="B71" s="32"/>
      <c r="C71" s="33" t="s">
        <v>18</v>
      </c>
      <c r="D71" s="33" t="s">
        <v>225</v>
      </c>
      <c r="E71" s="33" t="s">
        <v>228</v>
      </c>
      <c r="F71" s="33" t="s">
        <v>123</v>
      </c>
      <c r="G71" s="34" t="s">
        <v>44</v>
      </c>
      <c r="H71" s="33" t="s">
        <v>229</v>
      </c>
      <c r="I71" s="34">
        <v>41.404091999999999</v>
      </c>
      <c r="J71" s="34">
        <v>-76.983856000000003</v>
      </c>
      <c r="K71" s="33" t="s">
        <v>24</v>
      </c>
      <c r="L71" s="33" t="s">
        <v>25</v>
      </c>
      <c r="M71" s="35">
        <v>7733</v>
      </c>
      <c r="N71" s="35">
        <v>1018661</v>
      </c>
      <c r="O71" s="33"/>
      <c r="P71" s="33"/>
      <c r="Q71" s="33"/>
      <c r="R71" s="33" t="s">
        <v>63</v>
      </c>
      <c r="S71" s="33" t="s">
        <v>64</v>
      </c>
      <c r="T71" s="34">
        <v>5</v>
      </c>
      <c r="U71" s="34">
        <v>2.0000000000000002E-5</v>
      </c>
      <c r="V71" s="36">
        <f t="shared" si="1"/>
        <v>0.20373220000000003</v>
      </c>
    </row>
    <row r="72" spans="1:22" ht="15.75" x14ac:dyDescent="0.35">
      <c r="A72" s="32">
        <v>40609</v>
      </c>
      <c r="B72" s="32"/>
      <c r="C72" s="33" t="s">
        <v>58</v>
      </c>
      <c r="D72" s="33" t="s">
        <v>110</v>
      </c>
      <c r="E72" s="33" t="s">
        <v>230</v>
      </c>
      <c r="F72" s="33" t="s">
        <v>61</v>
      </c>
      <c r="G72" s="34" t="s">
        <v>44</v>
      </c>
      <c r="H72" s="33" t="s">
        <v>231</v>
      </c>
      <c r="I72" s="34">
        <v>35.370452999999998</v>
      </c>
      <c r="J72" s="34">
        <v>-92.511143000000004</v>
      </c>
      <c r="K72" s="33" t="s">
        <v>24</v>
      </c>
      <c r="L72" s="33" t="s">
        <v>25</v>
      </c>
      <c r="M72" s="35">
        <v>4503</v>
      </c>
      <c r="N72" s="35">
        <v>4454470</v>
      </c>
      <c r="O72" s="33"/>
      <c r="P72" s="33"/>
      <c r="Q72" s="33"/>
      <c r="R72" s="33" t="s">
        <v>63</v>
      </c>
      <c r="S72" s="33" t="s">
        <v>64</v>
      </c>
      <c r="T72" s="34">
        <v>6</v>
      </c>
      <c r="U72" s="34">
        <v>3.2000000000000003E-4</v>
      </c>
      <c r="V72" s="36">
        <f t="shared" si="1"/>
        <v>14.254304000000001</v>
      </c>
    </row>
    <row r="73" spans="1:22" ht="15.75" x14ac:dyDescent="0.35">
      <c r="A73" s="32">
        <v>40609</v>
      </c>
      <c r="B73" s="32">
        <v>41084</v>
      </c>
      <c r="C73" s="33" t="s">
        <v>174</v>
      </c>
      <c r="D73" s="33" t="s">
        <v>232</v>
      </c>
      <c r="E73" s="33" t="s">
        <v>233</v>
      </c>
      <c r="F73" s="33" t="s">
        <v>142</v>
      </c>
      <c r="G73" s="34" t="s">
        <v>22</v>
      </c>
      <c r="H73" s="33" t="s">
        <v>234</v>
      </c>
      <c r="I73" s="34">
        <v>34.6907</v>
      </c>
      <c r="J73" s="34">
        <v>-96.094099999999997</v>
      </c>
      <c r="K73" s="33" t="s">
        <v>24</v>
      </c>
      <c r="L73" s="33" t="s">
        <v>25</v>
      </c>
      <c r="M73" s="35">
        <v>7251</v>
      </c>
      <c r="N73" s="35">
        <v>156912</v>
      </c>
      <c r="O73" s="33"/>
      <c r="P73" s="33"/>
      <c r="Q73" s="33"/>
      <c r="R73" s="33" t="s">
        <v>39</v>
      </c>
      <c r="S73" s="33" t="s">
        <v>30</v>
      </c>
      <c r="T73" s="34">
        <v>60</v>
      </c>
      <c r="U73" s="34">
        <v>3.6970000000000003E-2</v>
      </c>
      <c r="V73" s="36">
        <f t="shared" si="1"/>
        <v>58.010366400000009</v>
      </c>
    </row>
    <row r="74" spans="1:22" ht="15.75" x14ac:dyDescent="0.35">
      <c r="A74" s="32">
        <v>40610</v>
      </c>
      <c r="B74" s="32">
        <v>41072</v>
      </c>
      <c r="C74" s="33" t="s">
        <v>18</v>
      </c>
      <c r="D74" s="33" t="s">
        <v>19</v>
      </c>
      <c r="E74" s="33" t="s">
        <v>235</v>
      </c>
      <c r="F74" s="33" t="s">
        <v>21</v>
      </c>
      <c r="G74" s="34" t="s">
        <v>22</v>
      </c>
      <c r="H74" s="33" t="s">
        <v>236</v>
      </c>
      <c r="I74" s="34">
        <v>39.883381</v>
      </c>
      <c r="J74" s="34">
        <v>-80.049313999999995</v>
      </c>
      <c r="K74" s="33" t="s">
        <v>38</v>
      </c>
      <c r="L74" s="33" t="s">
        <v>25</v>
      </c>
      <c r="M74" s="35">
        <v>8177</v>
      </c>
      <c r="N74" s="35">
        <v>5160792</v>
      </c>
      <c r="O74" s="33" t="s">
        <v>26</v>
      </c>
      <c r="P74" s="33" t="s">
        <v>27</v>
      </c>
      <c r="Q74" s="33" t="s">
        <v>28</v>
      </c>
      <c r="R74" s="33" t="s">
        <v>29</v>
      </c>
      <c r="S74" s="33" t="s">
        <v>30</v>
      </c>
      <c r="T74" s="34">
        <v>70</v>
      </c>
      <c r="U74" s="34">
        <v>9.5099999999999994E-3</v>
      </c>
      <c r="V74" s="36">
        <f t="shared" si="1"/>
        <v>490.79131919999998</v>
      </c>
    </row>
    <row r="75" spans="1:22" ht="15.75" x14ac:dyDescent="0.35">
      <c r="A75" s="32">
        <v>40610</v>
      </c>
      <c r="B75" s="32">
        <v>41072</v>
      </c>
      <c r="C75" s="33" t="s">
        <v>18</v>
      </c>
      <c r="D75" s="33" t="s">
        <v>19</v>
      </c>
      <c r="E75" s="33" t="s">
        <v>237</v>
      </c>
      <c r="F75" s="33" t="s">
        <v>21</v>
      </c>
      <c r="G75" s="34" t="s">
        <v>22</v>
      </c>
      <c r="H75" s="33" t="s">
        <v>238</v>
      </c>
      <c r="I75" s="34">
        <v>39.883394000000003</v>
      </c>
      <c r="J75" s="34">
        <v>-80.049207999999993</v>
      </c>
      <c r="K75" s="33" t="s">
        <v>38</v>
      </c>
      <c r="L75" s="33" t="s">
        <v>25</v>
      </c>
      <c r="M75" s="35">
        <v>8181</v>
      </c>
      <c r="N75" s="35">
        <v>4785228</v>
      </c>
      <c r="O75" s="33" t="s">
        <v>26</v>
      </c>
      <c r="P75" s="33" t="s">
        <v>27</v>
      </c>
      <c r="Q75" s="33" t="s">
        <v>28</v>
      </c>
      <c r="R75" s="33" t="s">
        <v>29</v>
      </c>
      <c r="S75" s="33" t="s">
        <v>30</v>
      </c>
      <c r="T75" s="34">
        <v>70</v>
      </c>
      <c r="U75" s="34">
        <v>8.2199999999999999E-3</v>
      </c>
      <c r="V75" s="36">
        <f t="shared" si="1"/>
        <v>393.34574159999994</v>
      </c>
    </row>
    <row r="76" spans="1:22" ht="15.75" x14ac:dyDescent="0.35">
      <c r="A76" s="32">
        <v>40609</v>
      </c>
      <c r="B76" s="32"/>
      <c r="C76" s="33" t="s">
        <v>18</v>
      </c>
      <c r="D76" s="33" t="s">
        <v>239</v>
      </c>
      <c r="E76" s="33" t="s">
        <v>240</v>
      </c>
      <c r="F76" s="33" t="s">
        <v>142</v>
      </c>
      <c r="G76" s="34" t="s">
        <v>44</v>
      </c>
      <c r="H76" s="33" t="s">
        <v>241</v>
      </c>
      <c r="I76" s="34">
        <v>40.303839000000004</v>
      </c>
      <c r="J76" s="34">
        <v>-79.216942000000003</v>
      </c>
      <c r="K76" s="33" t="s">
        <v>24</v>
      </c>
      <c r="L76" s="33" t="s">
        <v>25</v>
      </c>
      <c r="M76" s="35">
        <v>8615</v>
      </c>
      <c r="N76" s="35">
        <v>5509818</v>
      </c>
      <c r="O76" s="33"/>
      <c r="P76" s="33"/>
      <c r="Q76" s="33"/>
      <c r="R76" s="33" t="s">
        <v>63</v>
      </c>
      <c r="S76" s="33" t="s">
        <v>64</v>
      </c>
      <c r="T76" s="34">
        <v>5</v>
      </c>
      <c r="U76" s="34">
        <v>4.6E-5</v>
      </c>
      <c r="V76" s="36">
        <f t="shared" si="1"/>
        <v>2.5345162800000001</v>
      </c>
    </row>
    <row r="77" spans="1:22" ht="15.75" x14ac:dyDescent="0.35">
      <c r="A77" s="32">
        <v>40611</v>
      </c>
      <c r="B77" s="32"/>
      <c r="C77" s="33" t="s">
        <v>87</v>
      </c>
      <c r="D77" s="33" t="s">
        <v>242</v>
      </c>
      <c r="E77" s="33" t="s">
        <v>243</v>
      </c>
      <c r="F77" s="33" t="s">
        <v>168</v>
      </c>
      <c r="G77" s="34" t="s">
        <v>44</v>
      </c>
      <c r="H77" s="33" t="s">
        <v>244</v>
      </c>
      <c r="I77" s="34">
        <v>32.509971999999998</v>
      </c>
      <c r="J77" s="34">
        <v>-98.129361000000003</v>
      </c>
      <c r="K77" s="33" t="s">
        <v>38</v>
      </c>
      <c r="L77" s="33" t="s">
        <v>46</v>
      </c>
      <c r="M77" s="35">
        <v>10672</v>
      </c>
      <c r="N77" s="35">
        <v>663122</v>
      </c>
      <c r="O77" s="33"/>
      <c r="P77" s="33"/>
      <c r="Q77" s="33"/>
      <c r="R77" s="33" t="s">
        <v>39</v>
      </c>
      <c r="S77" s="33" t="s">
        <v>30</v>
      </c>
      <c r="T77" s="34">
        <v>60</v>
      </c>
      <c r="U77" s="34">
        <v>2.4969999999999999E-2</v>
      </c>
      <c r="V77" s="36">
        <f t="shared" si="1"/>
        <v>165.58156339999999</v>
      </c>
    </row>
    <row r="78" spans="1:22" ht="15.75" x14ac:dyDescent="0.35">
      <c r="A78" s="32">
        <v>40610</v>
      </c>
      <c r="B78" s="32"/>
      <c r="C78" s="33" t="s">
        <v>58</v>
      </c>
      <c r="D78" s="33" t="s">
        <v>110</v>
      </c>
      <c r="E78" s="33" t="s">
        <v>245</v>
      </c>
      <c r="F78" s="33" t="s">
        <v>61</v>
      </c>
      <c r="G78" s="34" t="s">
        <v>44</v>
      </c>
      <c r="H78" s="33" t="s">
        <v>246</v>
      </c>
      <c r="I78" s="34">
        <v>35.370508000000001</v>
      </c>
      <c r="J78" s="34">
        <v>-92.511144000000002</v>
      </c>
      <c r="K78" s="33" t="s">
        <v>24</v>
      </c>
      <c r="L78" s="33" t="s">
        <v>25</v>
      </c>
      <c r="M78" s="35">
        <v>4362</v>
      </c>
      <c r="N78" s="35">
        <v>3501470</v>
      </c>
      <c r="O78" s="33"/>
      <c r="P78" s="33"/>
      <c r="Q78" s="33"/>
      <c r="R78" s="33" t="s">
        <v>63</v>
      </c>
      <c r="S78" s="33" t="s">
        <v>64</v>
      </c>
      <c r="T78" s="34">
        <v>6</v>
      </c>
      <c r="U78" s="34">
        <v>3.1E-4</v>
      </c>
      <c r="V78" s="36">
        <f t="shared" si="1"/>
        <v>10.854557</v>
      </c>
    </row>
    <row r="79" spans="1:22" ht="15.75" x14ac:dyDescent="0.35">
      <c r="A79" s="32">
        <v>40612</v>
      </c>
      <c r="B79" s="32">
        <v>41072</v>
      </c>
      <c r="C79" s="33" t="s">
        <v>87</v>
      </c>
      <c r="D79" s="33" t="s">
        <v>88</v>
      </c>
      <c r="E79" s="33" t="s">
        <v>247</v>
      </c>
      <c r="F79" s="33" t="s">
        <v>90</v>
      </c>
      <c r="G79" s="34" t="s">
        <v>22</v>
      </c>
      <c r="H79" s="33" t="s">
        <v>248</v>
      </c>
      <c r="I79" s="34">
        <v>28.2913</v>
      </c>
      <c r="J79" s="34">
        <v>-99.231899999999996</v>
      </c>
      <c r="K79" s="33" t="s">
        <v>24</v>
      </c>
      <c r="L79" s="33" t="s">
        <v>46</v>
      </c>
      <c r="M79" s="35">
        <v>9430</v>
      </c>
      <c r="N79" s="35">
        <v>331884</v>
      </c>
      <c r="O79" s="33" t="s">
        <v>92</v>
      </c>
      <c r="P79" s="33" t="s">
        <v>93</v>
      </c>
      <c r="Q79" s="33" t="s">
        <v>94</v>
      </c>
      <c r="R79" s="33" t="s">
        <v>95</v>
      </c>
      <c r="S79" s="33" t="s">
        <v>30</v>
      </c>
      <c r="T79" s="34">
        <v>0.7</v>
      </c>
      <c r="U79" s="34">
        <v>2.0459999999999999E-2</v>
      </c>
      <c r="V79" s="36">
        <f t="shared" si="1"/>
        <v>67.903466399999999</v>
      </c>
    </row>
    <row r="80" spans="1:22" ht="15.75" x14ac:dyDescent="0.35">
      <c r="A80" s="32">
        <v>40612</v>
      </c>
      <c r="B80" s="32">
        <v>41072</v>
      </c>
      <c r="C80" s="33" t="s">
        <v>18</v>
      </c>
      <c r="D80" s="33" t="s">
        <v>19</v>
      </c>
      <c r="E80" s="33" t="s">
        <v>249</v>
      </c>
      <c r="F80" s="33" t="s">
        <v>21</v>
      </c>
      <c r="G80" s="34" t="s">
        <v>22</v>
      </c>
      <c r="H80" s="33" t="s">
        <v>250</v>
      </c>
      <c r="I80" s="34">
        <v>39.883389000000001</v>
      </c>
      <c r="J80" s="34">
        <v>-80.049261000000001</v>
      </c>
      <c r="K80" s="33" t="s">
        <v>38</v>
      </c>
      <c r="L80" s="33" t="s">
        <v>25</v>
      </c>
      <c r="M80" s="35">
        <v>8170</v>
      </c>
      <c r="N80" s="35">
        <v>4383750</v>
      </c>
      <c r="O80" s="33" t="s">
        <v>26</v>
      </c>
      <c r="P80" s="33" t="s">
        <v>27</v>
      </c>
      <c r="Q80" s="33" t="s">
        <v>28</v>
      </c>
      <c r="R80" s="33" t="s">
        <v>29</v>
      </c>
      <c r="S80" s="33" t="s">
        <v>30</v>
      </c>
      <c r="T80" s="34">
        <v>70</v>
      </c>
      <c r="U80" s="34">
        <v>7.9900000000000006E-3</v>
      </c>
      <c r="V80" s="36">
        <f t="shared" si="1"/>
        <v>350.26162500000004</v>
      </c>
    </row>
    <row r="81" spans="1:22" ht="15.75" x14ac:dyDescent="0.35">
      <c r="A81" s="32">
        <v>40612</v>
      </c>
      <c r="B81" s="32"/>
      <c r="C81" s="33" t="s">
        <v>18</v>
      </c>
      <c r="D81" s="33" t="s">
        <v>225</v>
      </c>
      <c r="E81" s="33" t="s">
        <v>251</v>
      </c>
      <c r="F81" s="33" t="s">
        <v>123</v>
      </c>
      <c r="G81" s="34" t="s">
        <v>44</v>
      </c>
      <c r="H81" s="33" t="s">
        <v>252</v>
      </c>
      <c r="I81" s="34">
        <v>41.387813999999999</v>
      </c>
      <c r="J81" s="34">
        <v>-76.976994000000005</v>
      </c>
      <c r="K81" s="33" t="s">
        <v>24</v>
      </c>
      <c r="L81" s="33" t="s">
        <v>25</v>
      </c>
      <c r="M81" s="35">
        <v>7442</v>
      </c>
      <c r="N81" s="35">
        <v>825499</v>
      </c>
      <c r="O81" s="33"/>
      <c r="P81" s="33"/>
      <c r="Q81" s="33"/>
      <c r="R81" s="33" t="s">
        <v>63</v>
      </c>
      <c r="S81" s="33" t="s">
        <v>64</v>
      </c>
      <c r="T81" s="34">
        <v>5</v>
      </c>
      <c r="U81" s="34">
        <v>3.0000000000000001E-5</v>
      </c>
      <c r="V81" s="36">
        <f t="shared" si="1"/>
        <v>0.2476497</v>
      </c>
    </row>
    <row r="82" spans="1:22" ht="15.75" x14ac:dyDescent="0.35">
      <c r="A82" s="32">
        <v>40614</v>
      </c>
      <c r="B82" s="32"/>
      <c r="C82" s="33" t="s">
        <v>58</v>
      </c>
      <c r="D82" s="33" t="s">
        <v>96</v>
      </c>
      <c r="E82" s="33" t="s">
        <v>253</v>
      </c>
      <c r="F82" s="33" t="s">
        <v>61</v>
      </c>
      <c r="G82" s="34" t="s">
        <v>44</v>
      </c>
      <c r="H82" s="33" t="s">
        <v>254</v>
      </c>
      <c r="I82" s="34">
        <v>35.323073000000001</v>
      </c>
      <c r="J82" s="34">
        <v>-92.343040000000002</v>
      </c>
      <c r="K82" s="33" t="s">
        <v>24</v>
      </c>
      <c r="L82" s="33" t="s">
        <v>25</v>
      </c>
      <c r="M82" s="35">
        <v>5812</v>
      </c>
      <c r="N82" s="35">
        <v>4549390</v>
      </c>
      <c r="O82" s="33"/>
      <c r="P82" s="33"/>
      <c r="Q82" s="33"/>
      <c r="R82" s="33" t="s">
        <v>63</v>
      </c>
      <c r="S82" s="33" t="s">
        <v>64</v>
      </c>
      <c r="T82" s="34">
        <v>6</v>
      </c>
      <c r="U82" s="34">
        <v>2.9E-4</v>
      </c>
      <c r="V82" s="36">
        <f t="shared" si="1"/>
        <v>13.193231000000001</v>
      </c>
    </row>
    <row r="83" spans="1:22" ht="15.75" x14ac:dyDescent="0.35">
      <c r="A83" s="32">
        <v>40616</v>
      </c>
      <c r="B83" s="32">
        <v>41072</v>
      </c>
      <c r="C83" s="33" t="s">
        <v>87</v>
      </c>
      <c r="D83" s="33" t="s">
        <v>255</v>
      </c>
      <c r="E83" s="33" t="s">
        <v>247</v>
      </c>
      <c r="F83" s="33" t="s">
        <v>90</v>
      </c>
      <c r="G83" s="34" t="s">
        <v>22</v>
      </c>
      <c r="H83" s="33" t="s">
        <v>256</v>
      </c>
      <c r="I83" s="34">
        <v>28.774000000000001</v>
      </c>
      <c r="J83" s="34">
        <v>-98.757000000000005</v>
      </c>
      <c r="K83" s="33" t="s">
        <v>24</v>
      </c>
      <c r="L83" s="33" t="s">
        <v>46</v>
      </c>
      <c r="M83" s="35">
        <v>12570</v>
      </c>
      <c r="N83" s="35">
        <v>4053336</v>
      </c>
      <c r="O83" s="33" t="s">
        <v>257</v>
      </c>
      <c r="P83" s="33" t="s">
        <v>93</v>
      </c>
      <c r="Q83" s="33" t="s">
        <v>94</v>
      </c>
      <c r="R83" s="33" t="s">
        <v>95</v>
      </c>
      <c r="S83" s="33" t="s">
        <v>30</v>
      </c>
      <c r="T83" s="34">
        <v>0.7</v>
      </c>
      <c r="U83" s="34">
        <v>1.8769999999999998E-2</v>
      </c>
      <c r="V83" s="36">
        <f t="shared" si="1"/>
        <v>760.81116719999989</v>
      </c>
    </row>
    <row r="84" spans="1:22" ht="15.75" x14ac:dyDescent="0.35">
      <c r="A84" s="32">
        <v>40614</v>
      </c>
      <c r="B84" s="32"/>
      <c r="C84" s="33" t="s">
        <v>18</v>
      </c>
      <c r="D84" s="33" t="s">
        <v>225</v>
      </c>
      <c r="E84" s="33" t="s">
        <v>258</v>
      </c>
      <c r="F84" s="33" t="s">
        <v>123</v>
      </c>
      <c r="G84" s="34" t="s">
        <v>44</v>
      </c>
      <c r="H84" s="33" t="s">
        <v>259</v>
      </c>
      <c r="I84" s="34">
        <v>41.440044100000001</v>
      </c>
      <c r="J84" s="34">
        <v>-77.110727999999995</v>
      </c>
      <c r="K84" s="33" t="s">
        <v>24</v>
      </c>
      <c r="L84" s="33" t="s">
        <v>25</v>
      </c>
      <c r="M84" s="35">
        <v>7664</v>
      </c>
      <c r="N84" s="35">
        <v>828376</v>
      </c>
      <c r="O84" s="33"/>
      <c r="P84" s="33"/>
      <c r="Q84" s="33"/>
      <c r="R84" s="33" t="s">
        <v>63</v>
      </c>
      <c r="S84" s="33" t="s">
        <v>64</v>
      </c>
      <c r="T84" s="34">
        <v>5</v>
      </c>
      <c r="U84" s="34">
        <v>3.0000000000000001E-5</v>
      </c>
      <c r="V84" s="36">
        <f t="shared" si="1"/>
        <v>0.24851279999999998</v>
      </c>
    </row>
    <row r="85" spans="1:22" ht="15.75" x14ac:dyDescent="0.35">
      <c r="A85" s="32">
        <v>40617</v>
      </c>
      <c r="B85" s="32"/>
      <c r="C85" s="33" t="s">
        <v>58</v>
      </c>
      <c r="D85" s="33" t="s">
        <v>96</v>
      </c>
      <c r="E85" s="33" t="s">
        <v>260</v>
      </c>
      <c r="F85" s="33" t="s">
        <v>61</v>
      </c>
      <c r="G85" s="34" t="s">
        <v>44</v>
      </c>
      <c r="H85" s="33" t="s">
        <v>261</v>
      </c>
      <c r="I85" s="34">
        <v>35.323073999999998</v>
      </c>
      <c r="J85" s="34">
        <v>-92.343107000000003</v>
      </c>
      <c r="K85" s="33" t="s">
        <v>24</v>
      </c>
      <c r="L85" s="33" t="s">
        <v>25</v>
      </c>
      <c r="M85" s="35">
        <v>5574</v>
      </c>
      <c r="N85" s="35">
        <v>6297510</v>
      </c>
      <c r="O85" s="33"/>
      <c r="P85" s="33"/>
      <c r="Q85" s="33"/>
      <c r="R85" s="33" t="s">
        <v>63</v>
      </c>
      <c r="S85" s="33" t="s">
        <v>64</v>
      </c>
      <c r="T85" s="34">
        <v>6</v>
      </c>
      <c r="U85" s="34">
        <v>2.7999999999999998E-4</v>
      </c>
      <c r="V85" s="36">
        <f t="shared" si="1"/>
        <v>17.633027999999999</v>
      </c>
    </row>
    <row r="86" spans="1:22" ht="15.75" x14ac:dyDescent="0.35">
      <c r="A86" s="32">
        <v>40617</v>
      </c>
      <c r="B86" s="32"/>
      <c r="C86" s="33" t="s">
        <v>58</v>
      </c>
      <c r="D86" s="33" t="s">
        <v>96</v>
      </c>
      <c r="E86" s="33" t="s">
        <v>262</v>
      </c>
      <c r="F86" s="33" t="s">
        <v>61</v>
      </c>
      <c r="G86" s="34" t="s">
        <v>44</v>
      </c>
      <c r="H86" s="33" t="s">
        <v>263</v>
      </c>
      <c r="I86" s="34">
        <v>35.323075000000003</v>
      </c>
      <c r="J86" s="34">
        <v>-92.343174000000005</v>
      </c>
      <c r="K86" s="33" t="s">
        <v>24</v>
      </c>
      <c r="L86" s="33" t="s">
        <v>25</v>
      </c>
      <c r="M86" s="35">
        <v>5594</v>
      </c>
      <c r="N86" s="35">
        <v>6335840</v>
      </c>
      <c r="O86" s="33"/>
      <c r="P86" s="33"/>
      <c r="Q86" s="33"/>
      <c r="R86" s="33" t="s">
        <v>63</v>
      </c>
      <c r="S86" s="33" t="s">
        <v>64</v>
      </c>
      <c r="T86" s="34">
        <v>6</v>
      </c>
      <c r="U86" s="34">
        <v>2.7999999999999998E-4</v>
      </c>
      <c r="V86" s="36">
        <f t="shared" si="1"/>
        <v>17.740351999999998</v>
      </c>
    </row>
    <row r="87" spans="1:22" ht="15.75" x14ac:dyDescent="0.35">
      <c r="A87" s="32">
        <v>40624</v>
      </c>
      <c r="B87" s="32">
        <v>41072</v>
      </c>
      <c r="C87" s="33" t="s">
        <v>87</v>
      </c>
      <c r="D87" s="33" t="s">
        <v>264</v>
      </c>
      <c r="E87" s="33" t="s">
        <v>265</v>
      </c>
      <c r="F87" s="33" t="s">
        <v>90</v>
      </c>
      <c r="G87" s="34" t="s">
        <v>22</v>
      </c>
      <c r="H87" s="33" t="s">
        <v>266</v>
      </c>
      <c r="I87" s="34">
        <v>27.999030000000001</v>
      </c>
      <c r="J87" s="34">
        <v>-99.140910000000005</v>
      </c>
      <c r="K87" s="33" t="s">
        <v>24</v>
      </c>
      <c r="L87" s="33" t="s">
        <v>25</v>
      </c>
      <c r="M87" s="35">
        <v>13722</v>
      </c>
      <c r="N87" s="35">
        <v>6862086</v>
      </c>
      <c r="O87" s="33" t="s">
        <v>92</v>
      </c>
      <c r="P87" s="33" t="s">
        <v>93</v>
      </c>
      <c r="Q87" s="33" t="s">
        <v>101</v>
      </c>
      <c r="R87" s="33" t="s">
        <v>95</v>
      </c>
      <c r="S87" s="33" t="s">
        <v>30</v>
      </c>
      <c r="T87" s="34">
        <v>70</v>
      </c>
      <c r="U87" s="34">
        <v>3.5100000000000001E-3</v>
      </c>
      <c r="V87" s="36">
        <f t="shared" si="1"/>
        <v>240.85921859999999</v>
      </c>
    </row>
    <row r="88" spans="1:22" ht="15.75" x14ac:dyDescent="0.35">
      <c r="A88" s="32">
        <v>40618</v>
      </c>
      <c r="B88" s="32"/>
      <c r="C88" s="33" t="s">
        <v>139</v>
      </c>
      <c r="D88" s="33" t="s">
        <v>140</v>
      </c>
      <c r="E88" s="33" t="s">
        <v>267</v>
      </c>
      <c r="F88" s="33" t="s">
        <v>142</v>
      </c>
      <c r="G88" s="34" t="s">
        <v>44</v>
      </c>
      <c r="H88" s="33" t="s">
        <v>268</v>
      </c>
      <c r="I88" s="34">
        <v>36.952648500000002</v>
      </c>
      <c r="J88" s="34">
        <v>-107.7543359</v>
      </c>
      <c r="K88" s="33" t="s">
        <v>24</v>
      </c>
      <c r="L88" s="33" t="s">
        <v>25</v>
      </c>
      <c r="M88" s="35">
        <v>3690</v>
      </c>
      <c r="N88" s="35">
        <v>211932</v>
      </c>
      <c r="O88" s="33"/>
      <c r="P88" s="33"/>
      <c r="Q88" s="33"/>
      <c r="R88" s="33" t="s">
        <v>63</v>
      </c>
      <c r="S88" s="33" t="s">
        <v>64</v>
      </c>
      <c r="T88" s="34">
        <v>5</v>
      </c>
      <c r="U88" s="34">
        <v>6.9999999999999994E-5</v>
      </c>
      <c r="V88" s="36">
        <f t="shared" si="1"/>
        <v>0.1483524</v>
      </c>
    </row>
    <row r="89" spans="1:22" ht="15.75" x14ac:dyDescent="0.35">
      <c r="A89" s="32">
        <v>40618</v>
      </c>
      <c r="B89" s="32"/>
      <c r="C89" s="33" t="s">
        <v>18</v>
      </c>
      <c r="D89" s="33" t="s">
        <v>239</v>
      </c>
      <c r="E89" s="33" t="s">
        <v>269</v>
      </c>
      <c r="F89" s="33" t="s">
        <v>142</v>
      </c>
      <c r="G89" s="34" t="s">
        <v>44</v>
      </c>
      <c r="H89" s="33" t="s">
        <v>270</v>
      </c>
      <c r="I89" s="34">
        <v>40.303817000000002</v>
      </c>
      <c r="J89" s="34">
        <v>-79.216958000000005</v>
      </c>
      <c r="K89" s="33" t="s">
        <v>24</v>
      </c>
      <c r="L89" s="33" t="s">
        <v>25</v>
      </c>
      <c r="M89" s="35">
        <v>8754</v>
      </c>
      <c r="N89" s="35">
        <v>4647224</v>
      </c>
      <c r="O89" s="33"/>
      <c r="P89" s="33"/>
      <c r="Q89" s="33"/>
      <c r="R89" s="33" t="s">
        <v>63</v>
      </c>
      <c r="S89" s="33" t="s">
        <v>64</v>
      </c>
      <c r="T89" s="34">
        <v>5</v>
      </c>
      <c r="U89" s="34">
        <v>4.8999999999999998E-5</v>
      </c>
      <c r="V89" s="36">
        <f t="shared" si="1"/>
        <v>2.2771397599999998</v>
      </c>
    </row>
    <row r="90" spans="1:22" ht="15.75" x14ac:dyDescent="0.35">
      <c r="A90" s="32">
        <v>40627</v>
      </c>
      <c r="B90" s="32"/>
      <c r="C90" s="33" t="s">
        <v>58</v>
      </c>
      <c r="D90" s="33" t="s">
        <v>110</v>
      </c>
      <c r="E90" s="33" t="s">
        <v>271</v>
      </c>
      <c r="F90" s="33" t="s">
        <v>61</v>
      </c>
      <c r="G90" s="34" t="s">
        <v>44</v>
      </c>
      <c r="H90" s="33" t="s">
        <v>272</v>
      </c>
      <c r="I90" s="34">
        <v>35.328353</v>
      </c>
      <c r="J90" s="34">
        <v>-92.692274999999995</v>
      </c>
      <c r="K90" s="33" t="s">
        <v>24</v>
      </c>
      <c r="L90" s="33" t="s">
        <v>25</v>
      </c>
      <c r="M90" s="35">
        <v>5532</v>
      </c>
      <c r="N90" s="35">
        <v>5337360</v>
      </c>
      <c r="O90" s="33"/>
      <c r="P90" s="33"/>
      <c r="Q90" s="33"/>
      <c r="R90" s="33" t="s">
        <v>63</v>
      </c>
      <c r="S90" s="33" t="s">
        <v>64</v>
      </c>
      <c r="T90" s="34">
        <v>6</v>
      </c>
      <c r="U90" s="34">
        <v>2.1000000000000001E-4</v>
      </c>
      <c r="V90" s="36">
        <f t="shared" si="1"/>
        <v>11.208456000000002</v>
      </c>
    </row>
    <row r="91" spans="1:22" ht="15.75" x14ac:dyDescent="0.35">
      <c r="A91" s="32">
        <v>40630</v>
      </c>
      <c r="B91" s="32">
        <v>41072</v>
      </c>
      <c r="C91" s="33" t="s">
        <v>139</v>
      </c>
      <c r="D91" s="33" t="s">
        <v>140</v>
      </c>
      <c r="E91" s="33" t="s">
        <v>273</v>
      </c>
      <c r="F91" s="33" t="s">
        <v>142</v>
      </c>
      <c r="G91" s="34" t="s">
        <v>22</v>
      </c>
      <c r="H91" s="33" t="s">
        <v>274</v>
      </c>
      <c r="I91" s="34">
        <v>36.440519999999999</v>
      </c>
      <c r="J91" s="34">
        <v>-108.02391</v>
      </c>
      <c r="K91" s="33" t="s">
        <v>24</v>
      </c>
      <c r="L91" s="33" t="s">
        <v>25</v>
      </c>
      <c r="M91" s="35">
        <v>1564</v>
      </c>
      <c r="N91" s="35">
        <v>27090</v>
      </c>
      <c r="O91" s="33"/>
      <c r="P91" s="33"/>
      <c r="Q91" s="33"/>
      <c r="R91" s="33" t="s">
        <v>63</v>
      </c>
      <c r="S91" s="33" t="s">
        <v>64</v>
      </c>
      <c r="T91" s="34">
        <v>5</v>
      </c>
      <c r="U91" s="34">
        <v>5.0000000000000002E-5</v>
      </c>
      <c r="V91" s="36">
        <f t="shared" si="1"/>
        <v>1.3545E-2</v>
      </c>
    </row>
    <row r="92" spans="1:22" ht="15.75" x14ac:dyDescent="0.35">
      <c r="A92" s="32">
        <v>40627</v>
      </c>
      <c r="B92" s="32"/>
      <c r="C92" s="33" t="s">
        <v>58</v>
      </c>
      <c r="D92" s="33" t="s">
        <v>110</v>
      </c>
      <c r="E92" s="33" t="s">
        <v>275</v>
      </c>
      <c r="F92" s="33" t="s">
        <v>61</v>
      </c>
      <c r="G92" s="34" t="s">
        <v>44</v>
      </c>
      <c r="H92" s="33" t="s">
        <v>276</v>
      </c>
      <c r="I92" s="34">
        <v>35.328353999999997</v>
      </c>
      <c r="J92" s="34">
        <v>-92.692207999999994</v>
      </c>
      <c r="K92" s="33" t="s">
        <v>24</v>
      </c>
      <c r="L92" s="33" t="s">
        <v>25</v>
      </c>
      <c r="M92" s="35">
        <v>5609</v>
      </c>
      <c r="N92" s="35">
        <v>3391380</v>
      </c>
      <c r="O92" s="33"/>
      <c r="P92" s="33"/>
      <c r="Q92" s="33"/>
      <c r="R92" s="33" t="s">
        <v>63</v>
      </c>
      <c r="S92" s="33" t="s">
        <v>64</v>
      </c>
      <c r="T92" s="34">
        <v>6</v>
      </c>
      <c r="U92" s="34">
        <v>2.2000000000000001E-4</v>
      </c>
      <c r="V92" s="36">
        <f t="shared" si="1"/>
        <v>7.461036</v>
      </c>
    </row>
    <row r="93" spans="1:22" ht="15.75" x14ac:dyDescent="0.35">
      <c r="A93" s="32">
        <v>40630</v>
      </c>
      <c r="B93" s="32"/>
      <c r="C93" s="33" t="s">
        <v>139</v>
      </c>
      <c r="D93" s="33" t="s">
        <v>140</v>
      </c>
      <c r="E93" s="33" t="s">
        <v>277</v>
      </c>
      <c r="F93" s="33" t="s">
        <v>142</v>
      </c>
      <c r="G93" s="34" t="s">
        <v>44</v>
      </c>
      <c r="H93" s="33" t="s">
        <v>278</v>
      </c>
      <c r="I93" s="34">
        <v>36.546430000000001</v>
      </c>
      <c r="J93" s="34">
        <v>-107.70774</v>
      </c>
      <c r="K93" s="33" t="s">
        <v>24</v>
      </c>
      <c r="L93" s="33" t="s">
        <v>25</v>
      </c>
      <c r="M93" s="35">
        <v>4940</v>
      </c>
      <c r="N93" s="35">
        <v>20622</v>
      </c>
      <c r="O93" s="33"/>
      <c r="P93" s="33"/>
      <c r="Q93" s="33"/>
      <c r="R93" s="33" t="s">
        <v>63</v>
      </c>
      <c r="S93" s="33" t="s">
        <v>64</v>
      </c>
      <c r="T93" s="34">
        <v>5</v>
      </c>
      <c r="U93" s="34">
        <v>1.1E-4</v>
      </c>
      <c r="V93" s="36">
        <f t="shared" si="1"/>
        <v>2.2684200000000002E-2</v>
      </c>
    </row>
    <row r="94" spans="1:22" ht="15.75" x14ac:dyDescent="0.35">
      <c r="A94" s="32">
        <v>40633</v>
      </c>
      <c r="B94" s="32"/>
      <c r="C94" s="33" t="s">
        <v>58</v>
      </c>
      <c r="D94" s="33" t="s">
        <v>110</v>
      </c>
      <c r="E94" s="33" t="s">
        <v>279</v>
      </c>
      <c r="F94" s="33" t="s">
        <v>61</v>
      </c>
      <c r="G94" s="34" t="s">
        <v>44</v>
      </c>
      <c r="H94" s="33" t="s">
        <v>280</v>
      </c>
      <c r="I94" s="34">
        <v>35.312928999999997</v>
      </c>
      <c r="J94" s="34">
        <v>-92.701211000000001</v>
      </c>
      <c r="K94" s="33" t="s">
        <v>24</v>
      </c>
      <c r="L94" s="33" t="s">
        <v>25</v>
      </c>
      <c r="M94" s="35">
        <v>5622</v>
      </c>
      <c r="N94" s="35">
        <v>4344730</v>
      </c>
      <c r="O94" s="33"/>
      <c r="P94" s="33"/>
      <c r="Q94" s="33"/>
      <c r="R94" s="33" t="s">
        <v>63</v>
      </c>
      <c r="S94" s="33" t="s">
        <v>64</v>
      </c>
      <c r="T94" s="34">
        <v>6</v>
      </c>
      <c r="U94" s="34">
        <v>3.2000000000000003E-4</v>
      </c>
      <c r="V94" s="36">
        <f t="shared" si="1"/>
        <v>13.903136000000002</v>
      </c>
    </row>
    <row r="95" spans="1:22" ht="15.75" x14ac:dyDescent="0.35">
      <c r="A95" s="32">
        <v>40635</v>
      </c>
      <c r="B95" s="32"/>
      <c r="C95" s="33" t="s">
        <v>87</v>
      </c>
      <c r="D95" s="33" t="s">
        <v>183</v>
      </c>
      <c r="E95" s="33" t="s">
        <v>281</v>
      </c>
      <c r="F95" s="33" t="s">
        <v>185</v>
      </c>
      <c r="G95" s="34" t="s">
        <v>44</v>
      </c>
      <c r="H95" s="33" t="s">
        <v>282</v>
      </c>
      <c r="I95" s="34">
        <v>28.648591669999998</v>
      </c>
      <c r="J95" s="34">
        <v>-98.842033330000007</v>
      </c>
      <c r="K95" s="33" t="s">
        <v>24</v>
      </c>
      <c r="L95" s="33" t="s">
        <v>46</v>
      </c>
      <c r="M95" s="35">
        <v>8376</v>
      </c>
      <c r="N95" s="35">
        <v>4788000</v>
      </c>
      <c r="O95" s="33" t="s">
        <v>187</v>
      </c>
      <c r="P95" s="33" t="s">
        <v>93</v>
      </c>
      <c r="Q95" s="33" t="s">
        <v>49</v>
      </c>
      <c r="R95" s="33" t="s">
        <v>188</v>
      </c>
      <c r="S95" s="33" t="s">
        <v>30</v>
      </c>
      <c r="T95" s="34">
        <v>70</v>
      </c>
      <c r="U95" s="34">
        <v>1.813E-2</v>
      </c>
      <c r="V95" s="36">
        <f t="shared" si="1"/>
        <v>868.06440000000009</v>
      </c>
    </row>
    <row r="96" spans="1:22" ht="15.75" x14ac:dyDescent="0.35">
      <c r="A96" s="32">
        <v>40637</v>
      </c>
      <c r="B96" s="32">
        <v>41072</v>
      </c>
      <c r="C96" s="33" t="s">
        <v>87</v>
      </c>
      <c r="D96" s="33" t="s">
        <v>88</v>
      </c>
      <c r="E96" s="33" t="s">
        <v>283</v>
      </c>
      <c r="F96" s="33" t="s">
        <v>90</v>
      </c>
      <c r="G96" s="34" t="s">
        <v>22</v>
      </c>
      <c r="H96" s="33" t="s">
        <v>284</v>
      </c>
      <c r="I96" s="34">
        <v>28.302440000000001</v>
      </c>
      <c r="J96" s="34">
        <v>-99.237669999999994</v>
      </c>
      <c r="K96" s="33" t="s">
        <v>24</v>
      </c>
      <c r="L96" s="33" t="s">
        <v>46</v>
      </c>
      <c r="M96" s="35">
        <v>14189</v>
      </c>
      <c r="N96" s="35">
        <v>4519914</v>
      </c>
      <c r="O96" s="33" t="s">
        <v>92</v>
      </c>
      <c r="P96" s="33" t="s">
        <v>93</v>
      </c>
      <c r="Q96" s="33" t="s">
        <v>94</v>
      </c>
      <c r="R96" s="33" t="s">
        <v>95</v>
      </c>
      <c r="S96" s="33" t="s">
        <v>30</v>
      </c>
      <c r="T96" s="34">
        <v>70</v>
      </c>
      <c r="U96" s="34">
        <v>1.555E-2</v>
      </c>
      <c r="V96" s="36">
        <f t="shared" si="1"/>
        <v>702.8466269999999</v>
      </c>
    </row>
    <row r="97" spans="1:22" ht="15.75" x14ac:dyDescent="0.35">
      <c r="A97" s="32">
        <v>40633</v>
      </c>
      <c r="B97" s="32"/>
      <c r="C97" s="33" t="s">
        <v>58</v>
      </c>
      <c r="D97" s="33" t="s">
        <v>110</v>
      </c>
      <c r="E97" s="33" t="s">
        <v>285</v>
      </c>
      <c r="F97" s="33" t="s">
        <v>61</v>
      </c>
      <c r="G97" s="34" t="s">
        <v>44</v>
      </c>
      <c r="H97" s="33" t="s">
        <v>286</v>
      </c>
      <c r="I97" s="34">
        <v>35.312927999999999</v>
      </c>
      <c r="J97" s="34">
        <v>-92.701278000000002</v>
      </c>
      <c r="K97" s="33" t="s">
        <v>24</v>
      </c>
      <c r="L97" s="33" t="s">
        <v>25</v>
      </c>
      <c r="M97" s="35">
        <v>5624</v>
      </c>
      <c r="N97" s="35">
        <v>3844940</v>
      </c>
      <c r="O97" s="33"/>
      <c r="P97" s="33"/>
      <c r="Q97" s="33"/>
      <c r="R97" s="33" t="s">
        <v>63</v>
      </c>
      <c r="S97" s="33" t="s">
        <v>64</v>
      </c>
      <c r="T97" s="34">
        <v>6</v>
      </c>
      <c r="U97" s="34">
        <v>2.9999999999999997E-4</v>
      </c>
      <c r="V97" s="36">
        <f t="shared" si="1"/>
        <v>11.534819999999998</v>
      </c>
    </row>
    <row r="98" spans="1:22" ht="15.75" x14ac:dyDescent="0.35">
      <c r="A98" s="32">
        <v>40637</v>
      </c>
      <c r="B98" s="32"/>
      <c r="C98" s="33" t="s">
        <v>58</v>
      </c>
      <c r="D98" s="33" t="s">
        <v>287</v>
      </c>
      <c r="E98" s="33" t="s">
        <v>288</v>
      </c>
      <c r="F98" s="33" t="s">
        <v>142</v>
      </c>
      <c r="G98" s="34" t="s">
        <v>44</v>
      </c>
      <c r="H98" s="33" t="s">
        <v>289</v>
      </c>
      <c r="I98" s="34">
        <v>35.15616</v>
      </c>
      <c r="J98" s="34">
        <v>-94.238740000000007</v>
      </c>
      <c r="K98" s="33" t="s">
        <v>24</v>
      </c>
      <c r="L98" s="33" t="s">
        <v>25</v>
      </c>
      <c r="M98" s="35">
        <v>6400</v>
      </c>
      <c r="N98" s="35">
        <v>1111530</v>
      </c>
      <c r="O98" s="33"/>
      <c r="P98" s="33"/>
      <c r="Q98" s="33"/>
      <c r="R98" s="33" t="s">
        <v>29</v>
      </c>
      <c r="S98" s="33" t="s">
        <v>30</v>
      </c>
      <c r="T98" s="34">
        <v>70</v>
      </c>
      <c r="U98" s="34">
        <v>4.79E-3</v>
      </c>
      <c r="V98" s="36">
        <f t="shared" si="1"/>
        <v>53.242286999999997</v>
      </c>
    </row>
    <row r="99" spans="1:22" ht="15.75" x14ac:dyDescent="0.35">
      <c r="A99" s="32">
        <v>40634</v>
      </c>
      <c r="B99" s="32"/>
      <c r="C99" s="33" t="s">
        <v>139</v>
      </c>
      <c r="D99" s="33" t="s">
        <v>140</v>
      </c>
      <c r="E99" s="33" t="s">
        <v>290</v>
      </c>
      <c r="F99" s="33" t="s">
        <v>142</v>
      </c>
      <c r="G99" s="34" t="s">
        <v>44</v>
      </c>
      <c r="H99" s="33" t="s">
        <v>291</v>
      </c>
      <c r="I99" s="34">
        <v>36.556130000000003</v>
      </c>
      <c r="J99" s="34">
        <v>-107.94801</v>
      </c>
      <c r="K99" s="33" t="s">
        <v>24</v>
      </c>
      <c r="L99" s="33" t="s">
        <v>25</v>
      </c>
      <c r="M99" s="35">
        <v>1854</v>
      </c>
      <c r="N99" s="35">
        <v>41723</v>
      </c>
      <c r="O99" s="33"/>
      <c r="P99" s="33"/>
      <c r="Q99" s="33"/>
      <c r="R99" s="33" t="s">
        <v>63</v>
      </c>
      <c r="S99" s="33" t="s">
        <v>64</v>
      </c>
      <c r="T99" s="34">
        <v>5</v>
      </c>
      <c r="U99" s="34">
        <v>1.1E-4</v>
      </c>
      <c r="V99" s="36">
        <f t="shared" si="1"/>
        <v>4.58953E-2</v>
      </c>
    </row>
    <row r="100" spans="1:22" ht="15.75" x14ac:dyDescent="0.35">
      <c r="A100" s="32">
        <v>40637</v>
      </c>
      <c r="B100" s="32"/>
      <c r="C100" s="33" t="s">
        <v>58</v>
      </c>
      <c r="D100" s="33" t="s">
        <v>110</v>
      </c>
      <c r="E100" s="33" t="s">
        <v>292</v>
      </c>
      <c r="F100" s="33" t="s">
        <v>61</v>
      </c>
      <c r="G100" s="34" t="s">
        <v>44</v>
      </c>
      <c r="H100" s="33" t="s">
        <v>293</v>
      </c>
      <c r="I100" s="34">
        <v>35.312927999999999</v>
      </c>
      <c r="J100" s="34">
        <v>-92.701410999999993</v>
      </c>
      <c r="K100" s="33" t="s">
        <v>24</v>
      </c>
      <c r="L100" s="33" t="s">
        <v>25</v>
      </c>
      <c r="M100" s="35">
        <v>5826</v>
      </c>
      <c r="N100" s="35">
        <v>4499390</v>
      </c>
      <c r="O100" s="33"/>
      <c r="P100" s="33"/>
      <c r="Q100" s="33"/>
      <c r="R100" s="33" t="s">
        <v>63</v>
      </c>
      <c r="S100" s="33" t="s">
        <v>64</v>
      </c>
      <c r="T100" s="34">
        <v>6</v>
      </c>
      <c r="U100" s="34">
        <v>3.3E-4</v>
      </c>
      <c r="V100" s="36">
        <f t="shared" si="1"/>
        <v>14.847987000000002</v>
      </c>
    </row>
    <row r="101" spans="1:22" ht="15.75" x14ac:dyDescent="0.35">
      <c r="A101" s="32">
        <v>40639</v>
      </c>
      <c r="B101" s="32"/>
      <c r="C101" s="33" t="s">
        <v>58</v>
      </c>
      <c r="D101" s="33" t="s">
        <v>110</v>
      </c>
      <c r="E101" s="33" t="s">
        <v>294</v>
      </c>
      <c r="F101" s="33" t="s">
        <v>61</v>
      </c>
      <c r="G101" s="34" t="s">
        <v>44</v>
      </c>
      <c r="H101" s="33" t="s">
        <v>295</v>
      </c>
      <c r="I101" s="34">
        <v>35.312927999999999</v>
      </c>
      <c r="J101" s="34">
        <v>-92.701345000000003</v>
      </c>
      <c r="K101" s="33" t="s">
        <v>24</v>
      </c>
      <c r="L101" s="33" t="s">
        <v>25</v>
      </c>
      <c r="M101" s="35">
        <v>5617</v>
      </c>
      <c r="N101" s="35">
        <v>3667970</v>
      </c>
      <c r="O101" s="33"/>
      <c r="P101" s="33"/>
      <c r="Q101" s="33"/>
      <c r="R101" s="33" t="s">
        <v>63</v>
      </c>
      <c r="S101" s="33" t="s">
        <v>64</v>
      </c>
      <c r="T101" s="34">
        <v>6</v>
      </c>
      <c r="U101" s="34">
        <v>2.7E-4</v>
      </c>
      <c r="V101" s="36">
        <f t="shared" si="1"/>
        <v>9.9035189999999993</v>
      </c>
    </row>
    <row r="102" spans="1:22" ht="15.75" x14ac:dyDescent="0.35">
      <c r="A102" s="32">
        <v>40639</v>
      </c>
      <c r="B102" s="32"/>
      <c r="C102" s="33" t="s">
        <v>139</v>
      </c>
      <c r="D102" s="33" t="s">
        <v>140</v>
      </c>
      <c r="E102" s="33" t="s">
        <v>296</v>
      </c>
      <c r="F102" s="33" t="s">
        <v>142</v>
      </c>
      <c r="G102" s="34" t="s">
        <v>44</v>
      </c>
      <c r="H102" s="33" t="s">
        <v>297</v>
      </c>
      <c r="I102" s="34">
        <v>36.952129999999997</v>
      </c>
      <c r="J102" s="34">
        <v>-107.73430999999999</v>
      </c>
      <c r="K102" s="33" t="s">
        <v>24</v>
      </c>
      <c r="L102" s="33" t="s">
        <v>25</v>
      </c>
      <c r="M102" s="35">
        <v>6080</v>
      </c>
      <c r="N102" s="35">
        <v>48720</v>
      </c>
      <c r="O102" s="33"/>
      <c r="P102" s="33"/>
      <c r="Q102" s="33"/>
      <c r="R102" s="33" t="s">
        <v>63</v>
      </c>
      <c r="S102" s="33" t="s">
        <v>64</v>
      </c>
      <c r="T102" s="34">
        <v>5</v>
      </c>
      <c r="U102" s="34">
        <v>1.4999999999999999E-4</v>
      </c>
      <c r="V102" s="36">
        <f t="shared" si="1"/>
        <v>7.3079999999999992E-2</v>
      </c>
    </row>
    <row r="103" spans="1:22" ht="15.75" x14ac:dyDescent="0.35">
      <c r="A103" s="32">
        <v>40639</v>
      </c>
      <c r="B103" s="32"/>
      <c r="C103" s="33" t="s">
        <v>18</v>
      </c>
      <c r="D103" s="33" t="s">
        <v>298</v>
      </c>
      <c r="E103" s="33" t="s">
        <v>299</v>
      </c>
      <c r="F103" s="33" t="s">
        <v>203</v>
      </c>
      <c r="G103" s="34" t="s">
        <v>44</v>
      </c>
      <c r="H103" s="33" t="s">
        <v>300</v>
      </c>
      <c r="I103" s="34">
        <v>41.777490999999998</v>
      </c>
      <c r="J103" s="34">
        <v>-77.867973000000006</v>
      </c>
      <c r="K103" s="33" t="s">
        <v>38</v>
      </c>
      <c r="L103" s="33" t="s">
        <v>25</v>
      </c>
      <c r="M103" s="35">
        <v>6511</v>
      </c>
      <c r="N103" s="35">
        <v>4570650</v>
      </c>
      <c r="O103" s="33"/>
      <c r="P103" s="33"/>
      <c r="Q103" s="33"/>
      <c r="R103" s="33" t="s">
        <v>63</v>
      </c>
      <c r="S103" s="33" t="s">
        <v>64</v>
      </c>
      <c r="T103" s="34">
        <v>5</v>
      </c>
      <c r="U103" s="34">
        <v>4.0000000000000003E-5</v>
      </c>
      <c r="V103" s="36">
        <f t="shared" si="1"/>
        <v>1.8282600000000002</v>
      </c>
    </row>
    <row r="104" spans="1:22" ht="15.75" x14ac:dyDescent="0.35">
      <c r="A104" s="32">
        <v>40640</v>
      </c>
      <c r="B104" s="32"/>
      <c r="C104" s="33" t="s">
        <v>139</v>
      </c>
      <c r="D104" s="33" t="s">
        <v>207</v>
      </c>
      <c r="E104" s="33" t="s">
        <v>208</v>
      </c>
      <c r="F104" s="33" t="s">
        <v>209</v>
      </c>
      <c r="G104" s="34" t="s">
        <v>44</v>
      </c>
      <c r="H104" s="33" t="s">
        <v>301</v>
      </c>
      <c r="I104" s="34">
        <v>36.470269999999999</v>
      </c>
      <c r="J104" s="34">
        <v>-107.18309000000001</v>
      </c>
      <c r="K104" s="33" t="s">
        <v>38</v>
      </c>
      <c r="L104" s="33" t="s">
        <v>25</v>
      </c>
      <c r="M104" s="35">
        <v>6293</v>
      </c>
      <c r="N104" s="35">
        <v>22735</v>
      </c>
      <c r="O104" s="33"/>
      <c r="P104" s="33"/>
      <c r="Q104" s="33"/>
      <c r="R104" s="33" t="s">
        <v>63</v>
      </c>
      <c r="S104" s="33" t="s">
        <v>64</v>
      </c>
      <c r="T104" s="34">
        <v>1</v>
      </c>
      <c r="U104" s="34">
        <v>2.0000000000000002E-5</v>
      </c>
      <c r="V104" s="36">
        <f t="shared" si="1"/>
        <v>4.5470000000000007E-3</v>
      </c>
    </row>
    <row r="105" spans="1:22" ht="15.75" x14ac:dyDescent="0.35">
      <c r="A105" s="32">
        <v>40643</v>
      </c>
      <c r="B105" s="32">
        <v>41072</v>
      </c>
      <c r="C105" s="33" t="s">
        <v>302</v>
      </c>
      <c r="D105" s="33" t="s">
        <v>303</v>
      </c>
      <c r="E105" s="33" t="s">
        <v>304</v>
      </c>
      <c r="F105" s="33" t="s">
        <v>305</v>
      </c>
      <c r="G105" s="34" t="s">
        <v>22</v>
      </c>
      <c r="H105" s="33" t="s">
        <v>306</v>
      </c>
      <c r="I105" s="34">
        <v>32.062468610000003</v>
      </c>
      <c r="J105" s="34">
        <v>-93.337059940000003</v>
      </c>
      <c r="K105" s="33" t="s">
        <v>38</v>
      </c>
      <c r="L105" s="33" t="s">
        <v>25</v>
      </c>
      <c r="M105" s="35">
        <v>12826</v>
      </c>
      <c r="N105" s="35">
        <v>7401606</v>
      </c>
      <c r="O105" s="33" t="s">
        <v>307</v>
      </c>
      <c r="P105" s="33" t="s">
        <v>48</v>
      </c>
      <c r="Q105" s="33" t="s">
        <v>308</v>
      </c>
      <c r="R105" s="33" t="s">
        <v>39</v>
      </c>
      <c r="S105" s="33" t="s">
        <v>30</v>
      </c>
      <c r="T105" s="34">
        <v>60</v>
      </c>
      <c r="U105" s="34">
        <v>4.4400000000000004E-3</v>
      </c>
      <c r="V105" s="36">
        <f t="shared" si="1"/>
        <v>328.63130640000003</v>
      </c>
    </row>
    <row r="106" spans="1:22" ht="15.75" x14ac:dyDescent="0.35">
      <c r="A106" s="32">
        <v>40642</v>
      </c>
      <c r="B106" s="32"/>
      <c r="C106" s="33" t="s">
        <v>58</v>
      </c>
      <c r="D106" s="33" t="s">
        <v>161</v>
      </c>
      <c r="E106" s="33" t="s">
        <v>309</v>
      </c>
      <c r="F106" s="33" t="s">
        <v>61</v>
      </c>
      <c r="G106" s="34" t="s">
        <v>44</v>
      </c>
      <c r="H106" s="33" t="s">
        <v>310</v>
      </c>
      <c r="I106" s="34">
        <v>35.607146999999998</v>
      </c>
      <c r="J106" s="34">
        <v>-91.919112999999996</v>
      </c>
      <c r="K106" s="33" t="s">
        <v>24</v>
      </c>
      <c r="L106" s="33" t="s">
        <v>25</v>
      </c>
      <c r="M106" s="35">
        <v>1875</v>
      </c>
      <c r="N106" s="35">
        <v>3403080</v>
      </c>
      <c r="O106" s="33"/>
      <c r="P106" s="33"/>
      <c r="Q106" s="33"/>
      <c r="R106" s="33" t="s">
        <v>63</v>
      </c>
      <c r="S106" s="33" t="s">
        <v>64</v>
      </c>
      <c r="T106" s="34">
        <v>6</v>
      </c>
      <c r="U106" s="34">
        <v>2.9E-4</v>
      </c>
      <c r="V106" s="36">
        <f t="shared" si="1"/>
        <v>9.8689320000000009</v>
      </c>
    </row>
    <row r="107" spans="1:22" ht="15.75" x14ac:dyDescent="0.35">
      <c r="A107" s="32">
        <v>40649</v>
      </c>
      <c r="B107" s="32"/>
      <c r="C107" s="33" t="s">
        <v>87</v>
      </c>
      <c r="D107" s="33" t="s">
        <v>311</v>
      </c>
      <c r="E107" s="33" t="s">
        <v>312</v>
      </c>
      <c r="F107" s="33" t="s">
        <v>177</v>
      </c>
      <c r="G107" s="34" t="s">
        <v>44</v>
      </c>
      <c r="H107" s="33" t="s">
        <v>313</v>
      </c>
      <c r="I107" s="34">
        <v>36.085236000000002</v>
      </c>
      <c r="J107" s="34">
        <v>-100.919906</v>
      </c>
      <c r="K107" s="33" t="s">
        <v>24</v>
      </c>
      <c r="L107" s="33" t="s">
        <v>46</v>
      </c>
      <c r="M107" s="35">
        <v>7013</v>
      </c>
      <c r="N107" s="35">
        <v>329238</v>
      </c>
      <c r="O107" s="33"/>
      <c r="P107" s="33"/>
      <c r="Q107" s="33"/>
      <c r="R107" s="33" t="s">
        <v>39</v>
      </c>
      <c r="S107" s="33" t="s">
        <v>179</v>
      </c>
      <c r="T107" s="34">
        <v>60</v>
      </c>
      <c r="U107" s="34">
        <v>0.375</v>
      </c>
      <c r="V107" s="36">
        <f t="shared" si="1"/>
        <v>1234.6424999999999</v>
      </c>
    </row>
    <row r="108" spans="1:22" ht="15.75" x14ac:dyDescent="0.35">
      <c r="A108" s="32">
        <v>40642</v>
      </c>
      <c r="B108" s="32"/>
      <c r="C108" s="33" t="s">
        <v>58</v>
      </c>
      <c r="D108" s="33" t="s">
        <v>161</v>
      </c>
      <c r="E108" s="33" t="s">
        <v>314</v>
      </c>
      <c r="F108" s="33" t="s">
        <v>61</v>
      </c>
      <c r="G108" s="34" t="s">
        <v>44</v>
      </c>
      <c r="H108" s="33" t="s">
        <v>315</v>
      </c>
      <c r="I108" s="34">
        <v>35.607149999999997</v>
      </c>
      <c r="J108" s="34">
        <v>-91.919179999999997</v>
      </c>
      <c r="K108" s="33" t="s">
        <v>24</v>
      </c>
      <c r="L108" s="33" t="s">
        <v>25</v>
      </c>
      <c r="M108" s="35">
        <v>1694</v>
      </c>
      <c r="N108" s="35">
        <v>5292770</v>
      </c>
      <c r="O108" s="33"/>
      <c r="P108" s="33"/>
      <c r="Q108" s="33"/>
      <c r="R108" s="33" t="s">
        <v>63</v>
      </c>
      <c r="S108" s="33" t="s">
        <v>64</v>
      </c>
      <c r="T108" s="34">
        <v>6</v>
      </c>
      <c r="U108" s="34">
        <v>2.9E-4</v>
      </c>
      <c r="V108" s="36">
        <f t="shared" si="1"/>
        <v>15.349033</v>
      </c>
    </row>
    <row r="109" spans="1:22" ht="15.75" x14ac:dyDescent="0.35">
      <c r="A109" s="32">
        <v>40647</v>
      </c>
      <c r="B109" s="32"/>
      <c r="C109" s="33" t="s">
        <v>58</v>
      </c>
      <c r="D109" s="33" t="s">
        <v>161</v>
      </c>
      <c r="E109" s="33" t="s">
        <v>316</v>
      </c>
      <c r="F109" s="33" t="s">
        <v>61</v>
      </c>
      <c r="G109" s="34" t="s">
        <v>44</v>
      </c>
      <c r="H109" s="33" t="s">
        <v>317</v>
      </c>
      <c r="I109" s="34">
        <v>35.466346999999999</v>
      </c>
      <c r="J109" s="34">
        <v>-91.995170999999999</v>
      </c>
      <c r="K109" s="33" t="s">
        <v>24</v>
      </c>
      <c r="L109" s="33" t="s">
        <v>25</v>
      </c>
      <c r="M109" s="35">
        <v>3418</v>
      </c>
      <c r="N109" s="35">
        <v>3872190</v>
      </c>
      <c r="O109" s="33"/>
      <c r="P109" s="33"/>
      <c r="Q109" s="33"/>
      <c r="R109" s="33" t="s">
        <v>63</v>
      </c>
      <c r="S109" s="33" t="s">
        <v>64</v>
      </c>
      <c r="T109" s="34">
        <v>6</v>
      </c>
      <c r="U109" s="34">
        <v>2.9E-4</v>
      </c>
      <c r="V109" s="36">
        <f t="shared" si="1"/>
        <v>11.229351000000001</v>
      </c>
    </row>
    <row r="110" spans="1:22" ht="15.75" x14ac:dyDescent="0.35">
      <c r="A110" s="32">
        <v>40650</v>
      </c>
      <c r="B110" s="32"/>
      <c r="C110" s="33" t="s">
        <v>18</v>
      </c>
      <c r="D110" s="33" t="s">
        <v>201</v>
      </c>
      <c r="E110" s="33" t="s">
        <v>318</v>
      </c>
      <c r="F110" s="33" t="s">
        <v>203</v>
      </c>
      <c r="G110" s="34" t="s">
        <v>44</v>
      </c>
      <c r="H110" s="33" t="s">
        <v>319</v>
      </c>
      <c r="I110" s="34">
        <v>41.727018999999999</v>
      </c>
      <c r="J110" s="34">
        <v>-77.158061000000004</v>
      </c>
      <c r="K110" s="33" t="s">
        <v>38</v>
      </c>
      <c r="L110" s="33" t="s">
        <v>25</v>
      </c>
      <c r="M110" s="35">
        <v>6710</v>
      </c>
      <c r="N110" s="35">
        <v>3848208</v>
      </c>
      <c r="O110" s="33"/>
      <c r="P110" s="33"/>
      <c r="Q110" s="33"/>
      <c r="R110" s="33" t="s">
        <v>63</v>
      </c>
      <c r="S110" s="33" t="s">
        <v>64</v>
      </c>
      <c r="T110" s="34">
        <v>5</v>
      </c>
      <c r="U110" s="34">
        <v>3.0000000000000001E-5</v>
      </c>
      <c r="V110" s="36">
        <f t="shared" si="1"/>
        <v>1.1544623999999999</v>
      </c>
    </row>
    <row r="111" spans="1:22" ht="15.75" x14ac:dyDescent="0.35">
      <c r="A111" s="32">
        <v>40650</v>
      </c>
      <c r="B111" s="32"/>
      <c r="C111" s="33" t="s">
        <v>18</v>
      </c>
      <c r="D111" s="33" t="s">
        <v>201</v>
      </c>
      <c r="E111" s="33" t="s">
        <v>320</v>
      </c>
      <c r="F111" s="33" t="s">
        <v>203</v>
      </c>
      <c r="G111" s="34" t="s">
        <v>44</v>
      </c>
      <c r="H111" s="33" t="s">
        <v>321</v>
      </c>
      <c r="I111" s="34">
        <v>41.727018999999999</v>
      </c>
      <c r="J111" s="34">
        <v>-77.158061000000004</v>
      </c>
      <c r="K111" s="33" t="s">
        <v>38</v>
      </c>
      <c r="L111" s="33" t="s">
        <v>25</v>
      </c>
      <c r="M111" s="35">
        <v>6420</v>
      </c>
      <c r="N111" s="35">
        <v>3780084</v>
      </c>
      <c r="O111" s="33"/>
      <c r="P111" s="33"/>
      <c r="Q111" s="33"/>
      <c r="R111" s="33" t="s">
        <v>63</v>
      </c>
      <c r="S111" s="33" t="s">
        <v>64</v>
      </c>
      <c r="T111" s="34">
        <v>5</v>
      </c>
      <c r="U111" s="34">
        <v>3.0000000000000001E-5</v>
      </c>
      <c r="V111" s="36">
        <f t="shared" si="1"/>
        <v>1.1340252</v>
      </c>
    </row>
    <row r="112" spans="1:22" ht="15.75" x14ac:dyDescent="0.35">
      <c r="A112" s="32">
        <v>40651</v>
      </c>
      <c r="B112" s="32"/>
      <c r="C112" s="33" t="s">
        <v>58</v>
      </c>
      <c r="D112" s="33" t="s">
        <v>161</v>
      </c>
      <c r="E112" s="33" t="s">
        <v>322</v>
      </c>
      <c r="F112" s="33" t="s">
        <v>61</v>
      </c>
      <c r="G112" s="34" t="s">
        <v>44</v>
      </c>
      <c r="H112" s="33" t="s">
        <v>323</v>
      </c>
      <c r="I112" s="34">
        <v>35.466400149999998</v>
      </c>
      <c r="J112" s="34">
        <v>-91.995170590000001</v>
      </c>
      <c r="K112" s="33" t="s">
        <v>24</v>
      </c>
      <c r="L112" s="33" t="s">
        <v>25</v>
      </c>
      <c r="M112" s="35">
        <v>3440</v>
      </c>
      <c r="N112" s="35">
        <v>7173940</v>
      </c>
      <c r="O112" s="33"/>
      <c r="P112" s="33"/>
      <c r="Q112" s="33"/>
      <c r="R112" s="33" t="s">
        <v>63</v>
      </c>
      <c r="S112" s="33" t="s">
        <v>64</v>
      </c>
      <c r="T112" s="34">
        <v>6</v>
      </c>
      <c r="U112" s="34">
        <v>3.0000000000000001E-5</v>
      </c>
      <c r="V112" s="36">
        <f t="shared" si="1"/>
        <v>2.1521819999999998</v>
      </c>
    </row>
    <row r="113" spans="1:22" ht="15.75" x14ac:dyDescent="0.35">
      <c r="A113" s="32">
        <v>40652</v>
      </c>
      <c r="B113" s="32"/>
      <c r="C113" s="33" t="s">
        <v>87</v>
      </c>
      <c r="D113" s="33" t="s">
        <v>180</v>
      </c>
      <c r="E113" s="33" t="s">
        <v>324</v>
      </c>
      <c r="F113" s="33" t="s">
        <v>168</v>
      </c>
      <c r="G113" s="34" t="s">
        <v>44</v>
      </c>
      <c r="H113" s="33" t="s">
        <v>325</v>
      </c>
      <c r="I113" s="34">
        <v>32.509971999999998</v>
      </c>
      <c r="J113" s="34">
        <v>-98.129361000000003</v>
      </c>
      <c r="K113" s="33" t="s">
        <v>38</v>
      </c>
      <c r="L113" s="33" t="s">
        <v>46</v>
      </c>
      <c r="M113" s="35">
        <v>10614</v>
      </c>
      <c r="N113" s="35">
        <v>581884</v>
      </c>
      <c r="O113" s="33"/>
      <c r="P113" s="33"/>
      <c r="Q113" s="33"/>
      <c r="R113" s="33" t="s">
        <v>39</v>
      </c>
      <c r="S113" s="33" t="s">
        <v>30</v>
      </c>
      <c r="T113" s="34">
        <v>60</v>
      </c>
      <c r="U113" s="34">
        <v>2.495E-2</v>
      </c>
      <c r="V113" s="36">
        <f t="shared" si="1"/>
        <v>145.180058</v>
      </c>
    </row>
    <row r="114" spans="1:22" ht="15.75" x14ac:dyDescent="0.35">
      <c r="A114" s="32">
        <v>40654</v>
      </c>
      <c r="B114" s="32"/>
      <c r="C114" s="33" t="s">
        <v>87</v>
      </c>
      <c r="D114" s="33" t="s">
        <v>326</v>
      </c>
      <c r="E114" s="33" t="s">
        <v>327</v>
      </c>
      <c r="F114" s="33" t="s">
        <v>328</v>
      </c>
      <c r="G114" s="34" t="s">
        <v>44</v>
      </c>
      <c r="H114" s="33" t="s">
        <v>329</v>
      </c>
      <c r="I114" s="34">
        <v>29.824808999999998</v>
      </c>
      <c r="J114" s="34">
        <v>-95.865475000000004</v>
      </c>
      <c r="K114" s="33" t="s">
        <v>38</v>
      </c>
      <c r="L114" s="33" t="s">
        <v>25</v>
      </c>
      <c r="M114" s="35">
        <v>10488</v>
      </c>
      <c r="N114" s="35">
        <v>124359</v>
      </c>
      <c r="O114" s="33" t="s">
        <v>39</v>
      </c>
      <c r="P114" s="33" t="s">
        <v>48</v>
      </c>
      <c r="Q114" s="33" t="s">
        <v>330</v>
      </c>
      <c r="R114" s="33" t="s">
        <v>39</v>
      </c>
      <c r="S114" s="33" t="s">
        <v>30</v>
      </c>
      <c r="T114" s="34">
        <v>100</v>
      </c>
      <c r="U114" s="34">
        <v>0</v>
      </c>
      <c r="V114" s="36">
        <f t="shared" si="1"/>
        <v>0</v>
      </c>
    </row>
    <row r="115" spans="1:22" ht="15.75" x14ac:dyDescent="0.35">
      <c r="A115" s="32">
        <v>40651</v>
      </c>
      <c r="B115" s="32"/>
      <c r="C115" s="33" t="s">
        <v>58</v>
      </c>
      <c r="D115" s="33" t="s">
        <v>161</v>
      </c>
      <c r="E115" s="33" t="s">
        <v>331</v>
      </c>
      <c r="F115" s="33" t="s">
        <v>61</v>
      </c>
      <c r="G115" s="34" t="s">
        <v>44</v>
      </c>
      <c r="H115" s="33" t="s">
        <v>332</v>
      </c>
      <c r="I115" s="34">
        <v>35.466292000000003</v>
      </c>
      <c r="J115" s="34">
        <v>-91.995171999999997</v>
      </c>
      <c r="K115" s="33" t="s">
        <v>24</v>
      </c>
      <c r="L115" s="33" t="s">
        <v>25</v>
      </c>
      <c r="M115" s="35">
        <v>3425</v>
      </c>
      <c r="N115" s="35">
        <v>3489370</v>
      </c>
      <c r="O115" s="33"/>
      <c r="P115" s="33"/>
      <c r="Q115" s="33"/>
      <c r="R115" s="33" t="s">
        <v>63</v>
      </c>
      <c r="S115" s="33" t="s">
        <v>64</v>
      </c>
      <c r="T115" s="34">
        <v>6</v>
      </c>
      <c r="U115" s="34">
        <v>2.9E-4</v>
      </c>
      <c r="V115" s="36">
        <f t="shared" si="1"/>
        <v>10.119173</v>
      </c>
    </row>
    <row r="116" spans="1:22" ht="15.75" x14ac:dyDescent="0.35">
      <c r="A116" s="32">
        <v>40651</v>
      </c>
      <c r="B116" s="32"/>
      <c r="C116" s="33" t="s">
        <v>18</v>
      </c>
      <c r="D116" s="33" t="s">
        <v>201</v>
      </c>
      <c r="E116" s="33" t="s">
        <v>333</v>
      </c>
      <c r="F116" s="33" t="s">
        <v>203</v>
      </c>
      <c r="G116" s="34" t="s">
        <v>44</v>
      </c>
      <c r="H116" s="33" t="s">
        <v>334</v>
      </c>
      <c r="I116" s="34">
        <v>41.727018999999999</v>
      </c>
      <c r="J116" s="34">
        <v>-77.158061000000004</v>
      </c>
      <c r="K116" s="33" t="s">
        <v>38</v>
      </c>
      <c r="L116" s="33" t="s">
        <v>25</v>
      </c>
      <c r="M116" s="35">
        <v>6803</v>
      </c>
      <c r="N116" s="35">
        <v>3645558</v>
      </c>
      <c r="O116" s="33"/>
      <c r="P116" s="33"/>
      <c r="Q116" s="33"/>
      <c r="R116" s="33" t="s">
        <v>63</v>
      </c>
      <c r="S116" s="33" t="s">
        <v>64</v>
      </c>
      <c r="T116" s="34">
        <v>5</v>
      </c>
      <c r="U116" s="34">
        <v>3.0000000000000001E-5</v>
      </c>
      <c r="V116" s="36">
        <f t="shared" si="1"/>
        <v>1.0936674</v>
      </c>
    </row>
    <row r="117" spans="1:22" ht="15.75" x14ac:dyDescent="0.35">
      <c r="A117" s="32">
        <v>40654</v>
      </c>
      <c r="B117" s="32"/>
      <c r="C117" s="33" t="s">
        <v>335</v>
      </c>
      <c r="D117" s="33" t="s">
        <v>336</v>
      </c>
      <c r="E117" s="33" t="s">
        <v>337</v>
      </c>
      <c r="F117" s="33" t="s">
        <v>142</v>
      </c>
      <c r="G117" s="34" t="s">
        <v>44</v>
      </c>
      <c r="H117" s="33" t="s">
        <v>338</v>
      </c>
      <c r="I117" s="34">
        <v>37.058576799999997</v>
      </c>
      <c r="J117" s="34">
        <v>-107.5598128</v>
      </c>
      <c r="K117" s="33" t="s">
        <v>24</v>
      </c>
      <c r="L117" s="33" t="s">
        <v>25</v>
      </c>
      <c r="M117" s="35">
        <v>2942</v>
      </c>
      <c r="N117" s="35">
        <v>218568</v>
      </c>
      <c r="O117" s="33"/>
      <c r="P117" s="33"/>
      <c r="Q117" s="33"/>
      <c r="R117" s="33" t="s">
        <v>63</v>
      </c>
      <c r="S117" s="33" t="s">
        <v>64</v>
      </c>
      <c r="T117" s="34">
        <v>5</v>
      </c>
      <c r="U117" s="34">
        <v>4.0000000000000003E-5</v>
      </c>
      <c r="V117" s="36">
        <f t="shared" si="1"/>
        <v>8.742720000000001E-2</v>
      </c>
    </row>
    <row r="118" spans="1:22" ht="15.75" x14ac:dyDescent="0.35">
      <c r="A118" s="32">
        <v>40655</v>
      </c>
      <c r="B118" s="32"/>
      <c r="C118" s="33" t="s">
        <v>58</v>
      </c>
      <c r="D118" s="33" t="s">
        <v>110</v>
      </c>
      <c r="E118" s="33" t="s">
        <v>339</v>
      </c>
      <c r="F118" s="33" t="s">
        <v>61</v>
      </c>
      <c r="G118" s="34" t="s">
        <v>44</v>
      </c>
      <c r="H118" s="33" t="s">
        <v>340</v>
      </c>
      <c r="I118" s="34">
        <v>35.395122000000001</v>
      </c>
      <c r="J118" s="34">
        <v>-92.826841000000002</v>
      </c>
      <c r="K118" s="33" t="s">
        <v>24</v>
      </c>
      <c r="L118" s="33" t="s">
        <v>25</v>
      </c>
      <c r="M118" s="35">
        <v>4086</v>
      </c>
      <c r="N118" s="35">
        <v>3285940</v>
      </c>
      <c r="O118" s="33"/>
      <c r="P118" s="33"/>
      <c r="Q118" s="33"/>
      <c r="R118" s="33" t="s">
        <v>63</v>
      </c>
      <c r="S118" s="33" t="s">
        <v>64</v>
      </c>
      <c r="T118" s="34">
        <v>6</v>
      </c>
      <c r="U118" s="34">
        <v>2.3000000000000001E-4</v>
      </c>
      <c r="V118" s="36">
        <f t="shared" si="1"/>
        <v>7.5576619999999997</v>
      </c>
    </row>
    <row r="119" spans="1:22" ht="15.75" x14ac:dyDescent="0.35">
      <c r="A119" s="32">
        <v>40659</v>
      </c>
      <c r="B119" s="32">
        <v>41072</v>
      </c>
      <c r="C119" s="33" t="s">
        <v>87</v>
      </c>
      <c r="D119" s="33" t="s">
        <v>88</v>
      </c>
      <c r="E119" s="33" t="s">
        <v>341</v>
      </c>
      <c r="F119" s="33" t="s">
        <v>90</v>
      </c>
      <c r="G119" s="34" t="s">
        <v>22</v>
      </c>
      <c r="H119" s="33" t="s">
        <v>342</v>
      </c>
      <c r="I119" s="34">
        <v>28.285799999999998</v>
      </c>
      <c r="J119" s="34">
        <v>-99.234999999999999</v>
      </c>
      <c r="K119" s="33" t="s">
        <v>24</v>
      </c>
      <c r="L119" s="33" t="s">
        <v>46</v>
      </c>
      <c r="M119" s="35">
        <v>12305</v>
      </c>
      <c r="N119" s="35">
        <v>4833192</v>
      </c>
      <c r="O119" s="33" t="s">
        <v>92</v>
      </c>
      <c r="P119" s="33" t="s">
        <v>93</v>
      </c>
      <c r="Q119" s="33" t="s">
        <v>94</v>
      </c>
      <c r="R119" s="33" t="s">
        <v>95</v>
      </c>
      <c r="S119" s="33" t="s">
        <v>30</v>
      </c>
      <c r="T119" s="34">
        <v>70</v>
      </c>
      <c r="U119" s="34">
        <v>3.5119999999999998E-2</v>
      </c>
      <c r="V119" s="36">
        <f t="shared" si="1"/>
        <v>1697.4170303999999</v>
      </c>
    </row>
    <row r="120" spans="1:22" ht="15.75" x14ac:dyDescent="0.35">
      <c r="A120" s="32">
        <v>40661</v>
      </c>
      <c r="B120" s="32"/>
      <c r="C120" s="33" t="s">
        <v>87</v>
      </c>
      <c r="D120" s="33" t="s">
        <v>311</v>
      </c>
      <c r="E120" s="33" t="s">
        <v>343</v>
      </c>
      <c r="F120" s="33" t="s">
        <v>177</v>
      </c>
      <c r="G120" s="34" t="s">
        <v>44</v>
      </c>
      <c r="H120" s="33" t="s">
        <v>344</v>
      </c>
      <c r="I120" s="34">
        <v>36.099710999999999</v>
      </c>
      <c r="J120" s="34">
        <v>-100.70918</v>
      </c>
      <c r="K120" s="33" t="s">
        <v>24</v>
      </c>
      <c r="L120" s="33" t="s">
        <v>46</v>
      </c>
      <c r="M120" s="35">
        <v>7672</v>
      </c>
      <c r="N120" s="35">
        <v>608244</v>
      </c>
      <c r="O120" s="33"/>
      <c r="P120" s="33"/>
      <c r="Q120" s="33"/>
      <c r="R120" s="33" t="s">
        <v>39</v>
      </c>
      <c r="S120" s="33" t="s">
        <v>179</v>
      </c>
      <c r="T120" s="34">
        <v>60</v>
      </c>
      <c r="U120" s="34">
        <v>0.375</v>
      </c>
      <c r="V120" s="36">
        <f t="shared" si="1"/>
        <v>2280.915</v>
      </c>
    </row>
    <row r="121" spans="1:22" ht="15.75" x14ac:dyDescent="0.35">
      <c r="A121" s="32">
        <v>40655</v>
      </c>
      <c r="B121" s="32"/>
      <c r="C121" s="33" t="s">
        <v>58</v>
      </c>
      <c r="D121" s="33" t="s">
        <v>110</v>
      </c>
      <c r="E121" s="33" t="s">
        <v>345</v>
      </c>
      <c r="F121" s="33" t="s">
        <v>61</v>
      </c>
      <c r="G121" s="34" t="s">
        <v>44</v>
      </c>
      <c r="H121" s="33" t="s">
        <v>346</v>
      </c>
      <c r="I121" s="34">
        <v>35.395066999999997</v>
      </c>
      <c r="J121" s="34">
        <v>-92.826842999999997</v>
      </c>
      <c r="K121" s="33" t="s">
        <v>24</v>
      </c>
      <c r="L121" s="33" t="s">
        <v>25</v>
      </c>
      <c r="M121" s="35">
        <v>4076</v>
      </c>
      <c r="N121" s="35">
        <v>4830270</v>
      </c>
      <c r="O121" s="33"/>
      <c r="P121" s="33"/>
      <c r="Q121" s="33"/>
      <c r="R121" s="33" t="s">
        <v>63</v>
      </c>
      <c r="S121" s="33" t="s">
        <v>64</v>
      </c>
      <c r="T121" s="34">
        <v>6</v>
      </c>
      <c r="U121" s="34">
        <v>1.9000000000000001E-4</v>
      </c>
      <c r="V121" s="36">
        <f t="shared" si="1"/>
        <v>9.1775129999999994</v>
      </c>
    </row>
    <row r="122" spans="1:22" ht="15.75" x14ac:dyDescent="0.35">
      <c r="A122" s="32">
        <v>40655</v>
      </c>
      <c r="B122" s="32"/>
      <c r="C122" s="33" t="s">
        <v>139</v>
      </c>
      <c r="D122" s="33" t="s">
        <v>207</v>
      </c>
      <c r="E122" s="33" t="s">
        <v>347</v>
      </c>
      <c r="F122" s="33" t="s">
        <v>209</v>
      </c>
      <c r="G122" s="34" t="s">
        <v>44</v>
      </c>
      <c r="H122" s="33" t="s">
        <v>348</v>
      </c>
      <c r="I122" s="34">
        <v>36.470469999999999</v>
      </c>
      <c r="J122" s="34">
        <v>-107.16985</v>
      </c>
      <c r="K122" s="33" t="s">
        <v>38</v>
      </c>
      <c r="L122" s="33" t="s">
        <v>25</v>
      </c>
      <c r="M122" s="35">
        <v>6456</v>
      </c>
      <c r="N122" s="35">
        <v>19724</v>
      </c>
      <c r="O122" s="33"/>
      <c r="P122" s="33"/>
      <c r="Q122" s="33"/>
      <c r="R122" s="33" t="s">
        <v>63</v>
      </c>
      <c r="S122" s="33" t="s">
        <v>64</v>
      </c>
      <c r="T122" s="34">
        <v>1</v>
      </c>
      <c r="U122" s="34">
        <v>3.0000000000000001E-5</v>
      </c>
      <c r="V122" s="36">
        <f t="shared" si="1"/>
        <v>5.9172000000000001E-3</v>
      </c>
    </row>
    <row r="123" spans="1:22" ht="15.75" x14ac:dyDescent="0.35">
      <c r="A123" s="32">
        <v>40661</v>
      </c>
      <c r="B123" s="32"/>
      <c r="C123" s="33" t="s">
        <v>58</v>
      </c>
      <c r="D123" s="33" t="s">
        <v>96</v>
      </c>
      <c r="E123" s="33" t="s">
        <v>349</v>
      </c>
      <c r="F123" s="33" t="s">
        <v>61</v>
      </c>
      <c r="G123" s="34" t="s">
        <v>44</v>
      </c>
      <c r="H123" s="33" t="s">
        <v>350</v>
      </c>
      <c r="I123" s="34">
        <v>35.338098000000002</v>
      </c>
      <c r="J123" s="34">
        <v>-92.192271000000005</v>
      </c>
      <c r="K123" s="33" t="s">
        <v>24</v>
      </c>
      <c r="L123" s="33" t="s">
        <v>25</v>
      </c>
      <c r="M123" s="35">
        <v>5299</v>
      </c>
      <c r="N123" s="35">
        <v>4263800</v>
      </c>
      <c r="O123" s="33"/>
      <c r="P123" s="33"/>
      <c r="Q123" s="33"/>
      <c r="R123" s="33" t="s">
        <v>63</v>
      </c>
      <c r="S123" s="33" t="s">
        <v>64</v>
      </c>
      <c r="T123" s="34">
        <v>6</v>
      </c>
      <c r="U123" s="34">
        <v>2.3000000000000001E-4</v>
      </c>
      <c r="V123" s="36">
        <f t="shared" si="1"/>
        <v>9.8067399999999996</v>
      </c>
    </row>
    <row r="124" spans="1:22" ht="15.75" x14ac:dyDescent="0.35">
      <c r="A124" s="32">
        <v>40662</v>
      </c>
      <c r="B124" s="32"/>
      <c r="C124" s="33" t="s">
        <v>58</v>
      </c>
      <c r="D124" s="33" t="s">
        <v>96</v>
      </c>
      <c r="E124" s="33" t="s">
        <v>351</v>
      </c>
      <c r="F124" s="33" t="s">
        <v>61</v>
      </c>
      <c r="G124" s="34" t="s">
        <v>44</v>
      </c>
      <c r="H124" s="33" t="s">
        <v>352</v>
      </c>
      <c r="I124" s="34">
        <v>35.338099</v>
      </c>
      <c r="J124" s="34">
        <v>-92.192338000000007</v>
      </c>
      <c r="K124" s="33" t="s">
        <v>24</v>
      </c>
      <c r="L124" s="33" t="s">
        <v>25</v>
      </c>
      <c r="M124" s="35">
        <v>5304</v>
      </c>
      <c r="N124" s="35">
        <v>3801380</v>
      </c>
      <c r="O124" s="33"/>
      <c r="P124" s="33"/>
      <c r="Q124" s="33"/>
      <c r="R124" s="33" t="s">
        <v>63</v>
      </c>
      <c r="S124" s="33" t="s">
        <v>64</v>
      </c>
      <c r="T124" s="34">
        <v>6</v>
      </c>
      <c r="U124" s="34">
        <v>2.3000000000000001E-4</v>
      </c>
      <c r="V124" s="36">
        <f t="shared" si="1"/>
        <v>8.7431739999999998</v>
      </c>
    </row>
    <row r="125" spans="1:22" ht="15.75" x14ac:dyDescent="0.35">
      <c r="A125" s="32">
        <v>40665</v>
      </c>
      <c r="B125" s="32"/>
      <c r="C125" s="33" t="s">
        <v>58</v>
      </c>
      <c r="D125" s="33" t="s">
        <v>96</v>
      </c>
      <c r="E125" s="33" t="s">
        <v>353</v>
      </c>
      <c r="F125" s="33" t="s">
        <v>61</v>
      </c>
      <c r="G125" s="34" t="s">
        <v>44</v>
      </c>
      <c r="H125" s="33" t="s">
        <v>354</v>
      </c>
      <c r="I125" s="34">
        <v>35.338099999999997</v>
      </c>
      <c r="J125" s="34">
        <v>-92.192404999999994</v>
      </c>
      <c r="K125" s="33" t="s">
        <v>24</v>
      </c>
      <c r="L125" s="33" t="s">
        <v>25</v>
      </c>
      <c r="M125" s="35">
        <v>5320</v>
      </c>
      <c r="N125" s="35">
        <v>3847760</v>
      </c>
      <c r="O125" s="33"/>
      <c r="P125" s="33"/>
      <c r="Q125" s="33"/>
      <c r="R125" s="33" t="s">
        <v>63</v>
      </c>
      <c r="S125" s="33" t="s">
        <v>64</v>
      </c>
      <c r="T125" s="34">
        <v>6</v>
      </c>
      <c r="U125" s="34">
        <v>2.3000000000000001E-4</v>
      </c>
      <c r="V125" s="36">
        <f t="shared" si="1"/>
        <v>8.8498479999999997</v>
      </c>
    </row>
    <row r="126" spans="1:22" ht="15.75" x14ac:dyDescent="0.35">
      <c r="A126" s="32">
        <v>40666</v>
      </c>
      <c r="B126" s="32"/>
      <c r="C126" s="33" t="s">
        <v>139</v>
      </c>
      <c r="D126" s="33" t="s">
        <v>140</v>
      </c>
      <c r="E126" s="33" t="s">
        <v>355</v>
      </c>
      <c r="F126" s="33" t="s">
        <v>142</v>
      </c>
      <c r="G126" s="34" t="s">
        <v>44</v>
      </c>
      <c r="H126" s="33" t="s">
        <v>356</v>
      </c>
      <c r="I126" s="34">
        <v>36.594410000000003</v>
      </c>
      <c r="J126" s="34">
        <v>-108.06802</v>
      </c>
      <c r="K126" s="33" t="s">
        <v>24</v>
      </c>
      <c r="L126" s="33" t="s">
        <v>25</v>
      </c>
      <c r="M126" s="35">
        <v>1760</v>
      </c>
      <c r="N126" s="35">
        <v>18275</v>
      </c>
      <c r="O126" s="33"/>
      <c r="P126" s="33"/>
      <c r="Q126" s="33"/>
      <c r="R126" s="33" t="s">
        <v>63</v>
      </c>
      <c r="S126" s="33" t="s">
        <v>64</v>
      </c>
      <c r="T126" s="34">
        <v>5</v>
      </c>
      <c r="U126" s="34">
        <v>6.9999999999999994E-5</v>
      </c>
      <c r="V126" s="36">
        <f t="shared" si="1"/>
        <v>1.27925E-2</v>
      </c>
    </row>
    <row r="127" spans="1:22" ht="15.75" x14ac:dyDescent="0.35">
      <c r="A127" s="32">
        <v>40670</v>
      </c>
      <c r="B127" s="32">
        <v>41072</v>
      </c>
      <c r="C127" s="33" t="s">
        <v>87</v>
      </c>
      <c r="D127" s="33" t="s">
        <v>264</v>
      </c>
      <c r="E127" s="33" t="s">
        <v>357</v>
      </c>
      <c r="F127" s="33" t="s">
        <v>90</v>
      </c>
      <c r="G127" s="34" t="s">
        <v>22</v>
      </c>
      <c r="H127" s="33" t="s">
        <v>358</v>
      </c>
      <c r="I127" s="34">
        <v>27.4328</v>
      </c>
      <c r="J127" s="34">
        <v>-99.4011</v>
      </c>
      <c r="K127" s="33" t="s">
        <v>24</v>
      </c>
      <c r="L127" s="33" t="s">
        <v>46</v>
      </c>
      <c r="M127" s="35">
        <v>15593</v>
      </c>
      <c r="N127" s="35">
        <v>355652</v>
      </c>
      <c r="O127" s="33" t="s">
        <v>92</v>
      </c>
      <c r="P127" s="33" t="s">
        <v>93</v>
      </c>
      <c r="Q127" s="33" t="s">
        <v>94</v>
      </c>
      <c r="R127" s="33" t="s">
        <v>95</v>
      </c>
      <c r="S127" s="33" t="s">
        <v>30</v>
      </c>
      <c r="T127" s="34">
        <v>0.7</v>
      </c>
      <c r="U127" s="34">
        <v>1.5350000000000001E-2</v>
      </c>
      <c r="V127" s="36">
        <f t="shared" si="1"/>
        <v>54.592582000000007</v>
      </c>
    </row>
    <row r="128" spans="1:22" ht="15.75" x14ac:dyDescent="0.35">
      <c r="A128" s="32">
        <v>40667</v>
      </c>
      <c r="B128" s="32"/>
      <c r="C128" s="33" t="s">
        <v>139</v>
      </c>
      <c r="D128" s="33" t="s">
        <v>207</v>
      </c>
      <c r="E128" s="33" t="s">
        <v>208</v>
      </c>
      <c r="F128" s="33" t="s">
        <v>209</v>
      </c>
      <c r="G128" s="34" t="s">
        <v>44</v>
      </c>
      <c r="H128" s="33" t="s">
        <v>359</v>
      </c>
      <c r="I128" s="34">
        <v>36.441110000000002</v>
      </c>
      <c r="J128" s="34">
        <v>-107.138611</v>
      </c>
      <c r="K128" s="33" t="s">
        <v>38</v>
      </c>
      <c r="L128" s="33" t="s">
        <v>25</v>
      </c>
      <c r="M128" s="35">
        <v>6571</v>
      </c>
      <c r="N128" s="35">
        <v>29163</v>
      </c>
      <c r="O128" s="33"/>
      <c r="P128" s="33"/>
      <c r="Q128" s="33"/>
      <c r="R128" s="33" t="s">
        <v>63</v>
      </c>
      <c r="S128" s="33" t="s">
        <v>64</v>
      </c>
      <c r="T128" s="34">
        <v>1</v>
      </c>
      <c r="U128" s="34">
        <v>2.0000000000000002E-5</v>
      </c>
      <c r="V128" s="36">
        <f t="shared" si="1"/>
        <v>5.8326000000000003E-3</v>
      </c>
    </row>
    <row r="129" spans="1:22" ht="15.75" x14ac:dyDescent="0.35">
      <c r="A129" s="32">
        <v>40668</v>
      </c>
      <c r="B129" s="32"/>
      <c r="C129" s="33" t="s">
        <v>139</v>
      </c>
      <c r="D129" s="33" t="s">
        <v>207</v>
      </c>
      <c r="E129" s="33" t="s">
        <v>360</v>
      </c>
      <c r="F129" s="33" t="s">
        <v>209</v>
      </c>
      <c r="G129" s="34" t="s">
        <v>44</v>
      </c>
      <c r="H129" s="33" t="s">
        <v>361</v>
      </c>
      <c r="I129" s="34">
        <v>36.443333000000003</v>
      </c>
      <c r="J129" s="34">
        <v>-107.156944</v>
      </c>
      <c r="K129" s="33" t="s">
        <v>38</v>
      </c>
      <c r="L129" s="33" t="s">
        <v>25</v>
      </c>
      <c r="M129" s="35">
        <v>6647</v>
      </c>
      <c r="N129" s="35">
        <v>21619</v>
      </c>
      <c r="O129" s="33"/>
      <c r="P129" s="33"/>
      <c r="Q129" s="33"/>
      <c r="R129" s="33" t="s">
        <v>63</v>
      </c>
      <c r="S129" s="33" t="s">
        <v>64</v>
      </c>
      <c r="T129" s="34">
        <v>1</v>
      </c>
      <c r="U129" s="34">
        <v>3.0000000000000001E-5</v>
      </c>
      <c r="V129" s="36">
        <f t="shared" si="1"/>
        <v>6.4856999999999996E-3</v>
      </c>
    </row>
    <row r="130" spans="1:22" ht="15.75" x14ac:dyDescent="0.35">
      <c r="A130" s="32">
        <v>40670</v>
      </c>
      <c r="B130" s="32"/>
      <c r="C130" s="33" t="s">
        <v>139</v>
      </c>
      <c r="D130" s="33" t="s">
        <v>207</v>
      </c>
      <c r="E130" s="33" t="s">
        <v>362</v>
      </c>
      <c r="F130" s="33" t="s">
        <v>102</v>
      </c>
      <c r="G130" s="34" t="s">
        <v>44</v>
      </c>
      <c r="H130" s="33" t="s">
        <v>363</v>
      </c>
      <c r="I130" s="34">
        <v>36.914430000000003</v>
      </c>
      <c r="J130" s="34">
        <v>-107.29503</v>
      </c>
      <c r="K130" s="33" t="s">
        <v>38</v>
      </c>
      <c r="L130" s="33" t="s">
        <v>25</v>
      </c>
      <c r="M130" s="35">
        <v>8462</v>
      </c>
      <c r="N130" s="35">
        <v>1013162</v>
      </c>
      <c r="O130" s="33"/>
      <c r="P130" s="33"/>
      <c r="Q130" s="33"/>
      <c r="R130" s="33" t="s">
        <v>63</v>
      </c>
      <c r="S130" s="33" t="s">
        <v>64</v>
      </c>
      <c r="T130" s="34">
        <v>5</v>
      </c>
      <c r="U130" s="34">
        <v>1.2999999999999999E-4</v>
      </c>
      <c r="V130" s="36">
        <f t="shared" ref="V130:V193" si="2">(U130/100)*N130</f>
        <v>1.3171105999999999</v>
      </c>
    </row>
    <row r="131" spans="1:22" ht="15.75" x14ac:dyDescent="0.35">
      <c r="A131" s="32">
        <v>40671</v>
      </c>
      <c r="B131" s="32"/>
      <c r="C131" s="33" t="s">
        <v>18</v>
      </c>
      <c r="D131" s="33" t="s">
        <v>201</v>
      </c>
      <c r="E131" s="33" t="s">
        <v>364</v>
      </c>
      <c r="F131" s="33" t="s">
        <v>203</v>
      </c>
      <c r="G131" s="34" t="s">
        <v>44</v>
      </c>
      <c r="H131" s="33" t="s">
        <v>365</v>
      </c>
      <c r="I131" s="34">
        <v>41.746623</v>
      </c>
      <c r="J131" s="34">
        <v>-77.137108999999995</v>
      </c>
      <c r="K131" s="33" t="s">
        <v>38</v>
      </c>
      <c r="L131" s="33" t="s">
        <v>25</v>
      </c>
      <c r="M131" s="35">
        <v>6380</v>
      </c>
      <c r="N131" s="35">
        <v>3412497</v>
      </c>
      <c r="O131" s="33"/>
      <c r="P131" s="33"/>
      <c r="Q131" s="33"/>
      <c r="R131" s="33" t="s">
        <v>63</v>
      </c>
      <c r="S131" s="33" t="s">
        <v>64</v>
      </c>
      <c r="T131" s="34">
        <v>5</v>
      </c>
      <c r="U131" s="34">
        <v>1.0000000000000001E-5</v>
      </c>
      <c r="V131" s="36">
        <f t="shared" si="2"/>
        <v>0.34124970000000004</v>
      </c>
    </row>
    <row r="132" spans="1:22" ht="15.75" x14ac:dyDescent="0.35">
      <c r="A132" s="32">
        <v>40671</v>
      </c>
      <c r="B132" s="32"/>
      <c r="C132" s="33" t="s">
        <v>18</v>
      </c>
      <c r="D132" s="33" t="s">
        <v>201</v>
      </c>
      <c r="E132" s="33" t="s">
        <v>366</v>
      </c>
      <c r="F132" s="33" t="s">
        <v>203</v>
      </c>
      <c r="G132" s="34" t="s">
        <v>44</v>
      </c>
      <c r="H132" s="33" t="s">
        <v>367</v>
      </c>
      <c r="I132" s="34">
        <v>41.746637</v>
      </c>
      <c r="J132" s="34">
        <v>-77.137161000000006</v>
      </c>
      <c r="K132" s="33" t="s">
        <v>38</v>
      </c>
      <c r="L132" s="33" t="s">
        <v>25</v>
      </c>
      <c r="M132" s="35">
        <v>6422</v>
      </c>
      <c r="N132" s="35">
        <v>4415566</v>
      </c>
      <c r="O132" s="33"/>
      <c r="P132" s="33"/>
      <c r="Q132" s="33"/>
      <c r="R132" s="33" t="s">
        <v>63</v>
      </c>
      <c r="S132" s="33" t="s">
        <v>64</v>
      </c>
      <c r="T132" s="34">
        <v>5</v>
      </c>
      <c r="U132" s="34">
        <v>1.0000000000000001E-5</v>
      </c>
      <c r="V132" s="36">
        <f t="shared" si="2"/>
        <v>0.44155660000000002</v>
      </c>
    </row>
    <row r="133" spans="1:22" ht="15.75" x14ac:dyDescent="0.35">
      <c r="A133" s="32">
        <v>40671</v>
      </c>
      <c r="B133" s="32"/>
      <c r="C133" s="33" t="s">
        <v>18</v>
      </c>
      <c r="D133" s="33" t="s">
        <v>201</v>
      </c>
      <c r="E133" s="33" t="s">
        <v>368</v>
      </c>
      <c r="F133" s="33" t="s">
        <v>203</v>
      </c>
      <c r="G133" s="34" t="s">
        <v>44</v>
      </c>
      <c r="H133" s="33" t="s">
        <v>369</v>
      </c>
      <c r="I133" s="34">
        <v>41.746650000000002</v>
      </c>
      <c r="J133" s="34">
        <v>-77.137213000000003</v>
      </c>
      <c r="K133" s="33" t="s">
        <v>38</v>
      </c>
      <c r="L133" s="33" t="s">
        <v>25</v>
      </c>
      <c r="M133" s="35">
        <v>6519</v>
      </c>
      <c r="N133" s="35">
        <v>3150741</v>
      </c>
      <c r="O133" s="33"/>
      <c r="P133" s="33"/>
      <c r="Q133" s="33"/>
      <c r="R133" s="33" t="s">
        <v>63</v>
      </c>
      <c r="S133" s="33" t="s">
        <v>64</v>
      </c>
      <c r="T133" s="34">
        <v>5</v>
      </c>
      <c r="U133" s="34">
        <v>1.0000000000000001E-5</v>
      </c>
      <c r="V133" s="36">
        <f t="shared" si="2"/>
        <v>0.31507410000000002</v>
      </c>
    </row>
    <row r="134" spans="1:22" ht="15.75" x14ac:dyDescent="0.35">
      <c r="A134" s="32">
        <v>40674</v>
      </c>
      <c r="B134" s="32"/>
      <c r="C134" s="33" t="s">
        <v>87</v>
      </c>
      <c r="D134" s="33" t="s">
        <v>311</v>
      </c>
      <c r="E134" s="33" t="s">
        <v>370</v>
      </c>
      <c r="F134" s="33" t="s">
        <v>177</v>
      </c>
      <c r="G134" s="34" t="s">
        <v>44</v>
      </c>
      <c r="H134" s="33" t="s">
        <v>371</v>
      </c>
      <c r="I134" s="34">
        <v>36.144694000000001</v>
      </c>
      <c r="J134" s="34">
        <v>-100.866525</v>
      </c>
      <c r="K134" s="33" t="s">
        <v>24</v>
      </c>
      <c r="L134" s="33" t="s">
        <v>46</v>
      </c>
      <c r="M134" s="35">
        <v>7124</v>
      </c>
      <c r="N134" s="35">
        <v>803796</v>
      </c>
      <c r="O134" s="33"/>
      <c r="P134" s="33"/>
      <c r="Q134" s="33"/>
      <c r="R134" s="33" t="s">
        <v>39</v>
      </c>
      <c r="S134" s="33" t="s">
        <v>179</v>
      </c>
      <c r="T134" s="34">
        <v>60</v>
      </c>
      <c r="U134" s="34">
        <v>0.18</v>
      </c>
      <c r="V134" s="36">
        <f t="shared" si="2"/>
        <v>1446.8327999999999</v>
      </c>
    </row>
    <row r="135" spans="1:22" ht="15.75" x14ac:dyDescent="0.35">
      <c r="A135" s="32">
        <v>40672</v>
      </c>
      <c r="B135" s="32"/>
      <c r="C135" s="33" t="s">
        <v>58</v>
      </c>
      <c r="D135" s="33" t="s">
        <v>161</v>
      </c>
      <c r="E135" s="33" t="s">
        <v>372</v>
      </c>
      <c r="F135" s="33" t="s">
        <v>61</v>
      </c>
      <c r="G135" s="34" t="s">
        <v>44</v>
      </c>
      <c r="H135" s="33" t="s">
        <v>373</v>
      </c>
      <c r="I135" s="34">
        <v>35.375973999999999</v>
      </c>
      <c r="J135" s="34">
        <v>-92.251228999999995</v>
      </c>
      <c r="K135" s="33" t="s">
        <v>24</v>
      </c>
      <c r="L135" s="33" t="s">
        <v>25</v>
      </c>
      <c r="M135" s="35">
        <v>5063</v>
      </c>
      <c r="N135" s="35">
        <v>3910150</v>
      </c>
      <c r="O135" s="33"/>
      <c r="P135" s="33"/>
      <c r="Q135" s="33"/>
      <c r="R135" s="33" t="s">
        <v>63</v>
      </c>
      <c r="S135" s="33" t="s">
        <v>64</v>
      </c>
      <c r="T135" s="34">
        <v>6</v>
      </c>
      <c r="U135" s="34">
        <v>3.1E-4</v>
      </c>
      <c r="V135" s="36">
        <f t="shared" si="2"/>
        <v>12.121465000000001</v>
      </c>
    </row>
    <row r="136" spans="1:22" ht="15.75" x14ac:dyDescent="0.35">
      <c r="A136" s="32">
        <v>40672</v>
      </c>
      <c r="B136" s="32"/>
      <c r="C136" s="33" t="s">
        <v>58</v>
      </c>
      <c r="D136" s="33" t="s">
        <v>161</v>
      </c>
      <c r="E136" s="33" t="s">
        <v>374</v>
      </c>
      <c r="F136" s="33" t="s">
        <v>61</v>
      </c>
      <c r="G136" s="34" t="s">
        <v>44</v>
      </c>
      <c r="H136" s="33" t="s">
        <v>375</v>
      </c>
      <c r="I136" s="34">
        <v>35.375919000000003</v>
      </c>
      <c r="J136" s="34">
        <v>-92.251227999999998</v>
      </c>
      <c r="K136" s="33" t="s">
        <v>24</v>
      </c>
      <c r="L136" s="33" t="s">
        <v>25</v>
      </c>
      <c r="M136" s="35">
        <v>5073</v>
      </c>
      <c r="N136" s="35">
        <v>6430750</v>
      </c>
      <c r="O136" s="33"/>
      <c r="P136" s="33"/>
      <c r="Q136" s="33"/>
      <c r="R136" s="33" t="s">
        <v>63</v>
      </c>
      <c r="S136" s="33" t="s">
        <v>64</v>
      </c>
      <c r="T136" s="34">
        <v>6</v>
      </c>
      <c r="U136" s="34">
        <v>2.9999999999999997E-4</v>
      </c>
      <c r="V136" s="36">
        <f t="shared" si="2"/>
        <v>19.292249999999999</v>
      </c>
    </row>
    <row r="137" spans="1:22" ht="15.75" x14ac:dyDescent="0.35">
      <c r="A137" s="32">
        <v>40679</v>
      </c>
      <c r="B137" s="32"/>
      <c r="C137" s="33" t="s">
        <v>58</v>
      </c>
      <c r="D137" s="33" t="s">
        <v>96</v>
      </c>
      <c r="E137" s="33" t="s">
        <v>376</v>
      </c>
      <c r="F137" s="33" t="s">
        <v>61</v>
      </c>
      <c r="G137" s="34" t="s">
        <v>44</v>
      </c>
      <c r="H137" s="33" t="s">
        <v>377</v>
      </c>
      <c r="I137" s="34">
        <v>35.344070000000002</v>
      </c>
      <c r="J137" s="34">
        <v>-92.227766000000003</v>
      </c>
      <c r="K137" s="33" t="s">
        <v>24</v>
      </c>
      <c r="L137" s="33" t="s">
        <v>25</v>
      </c>
      <c r="M137" s="35">
        <v>5242</v>
      </c>
      <c r="N137" s="35">
        <v>3821250</v>
      </c>
      <c r="O137" s="33"/>
      <c r="P137" s="33"/>
      <c r="Q137" s="33"/>
      <c r="R137" s="33" t="s">
        <v>63</v>
      </c>
      <c r="S137" s="33" t="s">
        <v>64</v>
      </c>
      <c r="T137" s="34">
        <v>6</v>
      </c>
      <c r="U137" s="34">
        <v>2.2000000000000001E-4</v>
      </c>
      <c r="V137" s="36">
        <f t="shared" si="2"/>
        <v>8.4067500000000006</v>
      </c>
    </row>
    <row r="138" spans="1:22" ht="15.75" x14ac:dyDescent="0.35">
      <c r="A138" s="32">
        <v>40679</v>
      </c>
      <c r="B138" s="32"/>
      <c r="C138" s="33" t="s">
        <v>58</v>
      </c>
      <c r="D138" s="33" t="s">
        <v>96</v>
      </c>
      <c r="E138" s="33" t="s">
        <v>378</v>
      </c>
      <c r="F138" s="33" t="s">
        <v>61</v>
      </c>
      <c r="G138" s="34" t="s">
        <v>44</v>
      </c>
      <c r="H138" s="33" t="s">
        <v>379</v>
      </c>
      <c r="I138" s="34">
        <v>35.344124999999998</v>
      </c>
      <c r="J138" s="34">
        <v>-92.227763999999993</v>
      </c>
      <c r="K138" s="33" t="s">
        <v>24</v>
      </c>
      <c r="L138" s="33" t="s">
        <v>25</v>
      </c>
      <c r="M138" s="35">
        <v>5253</v>
      </c>
      <c r="N138" s="35">
        <v>5140500</v>
      </c>
      <c r="O138" s="33"/>
      <c r="P138" s="33"/>
      <c r="Q138" s="33"/>
      <c r="R138" s="33" t="s">
        <v>63</v>
      </c>
      <c r="S138" s="33" t="s">
        <v>64</v>
      </c>
      <c r="T138" s="34">
        <v>6</v>
      </c>
      <c r="U138" s="34">
        <v>2.1000000000000001E-4</v>
      </c>
      <c r="V138" s="36">
        <f t="shared" si="2"/>
        <v>10.795050000000002</v>
      </c>
    </row>
    <row r="139" spans="1:22" ht="15.75" x14ac:dyDescent="0.35">
      <c r="A139" s="32">
        <v>40681</v>
      </c>
      <c r="B139" s="32"/>
      <c r="C139" s="33" t="s">
        <v>139</v>
      </c>
      <c r="D139" s="33" t="s">
        <v>140</v>
      </c>
      <c r="E139" s="33" t="s">
        <v>380</v>
      </c>
      <c r="F139" s="33" t="s">
        <v>142</v>
      </c>
      <c r="G139" s="34" t="s">
        <v>44</v>
      </c>
      <c r="H139" s="33" t="s">
        <v>381</v>
      </c>
      <c r="I139" s="34">
        <v>36.439770000000003</v>
      </c>
      <c r="J139" s="34">
        <v>-108.00731</v>
      </c>
      <c r="K139" s="33" t="s">
        <v>24</v>
      </c>
      <c r="L139" s="33" t="s">
        <v>25</v>
      </c>
      <c r="M139" s="35">
        <v>6070</v>
      </c>
      <c r="N139" s="35">
        <v>26783</v>
      </c>
      <c r="O139" s="33"/>
      <c r="P139" s="33"/>
      <c r="Q139" s="33"/>
      <c r="R139" s="33" t="s">
        <v>63</v>
      </c>
      <c r="S139" s="33" t="s">
        <v>64</v>
      </c>
      <c r="T139" s="34">
        <v>5</v>
      </c>
      <c r="U139" s="34">
        <v>1.3999999999999999E-4</v>
      </c>
      <c r="V139" s="36">
        <f t="shared" si="2"/>
        <v>3.74962E-2</v>
      </c>
    </row>
    <row r="140" spans="1:22" ht="15.75" x14ac:dyDescent="0.35">
      <c r="A140" s="32">
        <v>40689</v>
      </c>
      <c r="B140" s="32"/>
      <c r="C140" s="33" t="s">
        <v>58</v>
      </c>
      <c r="D140" s="33" t="s">
        <v>382</v>
      </c>
      <c r="E140" s="33" t="s">
        <v>383</v>
      </c>
      <c r="F140" s="33" t="s">
        <v>142</v>
      </c>
      <c r="G140" s="34" t="s">
        <v>44</v>
      </c>
      <c r="H140" s="33" t="s">
        <v>384</v>
      </c>
      <c r="I140" s="34">
        <v>35.209200000000003</v>
      </c>
      <c r="J140" s="34">
        <v>-93.859539999999996</v>
      </c>
      <c r="K140" s="33" t="s">
        <v>24</v>
      </c>
      <c r="L140" s="33" t="s">
        <v>25</v>
      </c>
      <c r="M140" s="35">
        <v>7802</v>
      </c>
      <c r="N140" s="35">
        <v>1302000</v>
      </c>
      <c r="O140" s="33"/>
      <c r="P140" s="33"/>
      <c r="Q140" s="33"/>
      <c r="R140" s="33" t="s">
        <v>29</v>
      </c>
      <c r="S140" s="33" t="s">
        <v>30</v>
      </c>
      <c r="T140" s="34">
        <v>70</v>
      </c>
      <c r="U140" s="34">
        <v>3.7699999999999999E-3</v>
      </c>
      <c r="V140" s="36">
        <f t="shared" si="2"/>
        <v>49.0854</v>
      </c>
    </row>
    <row r="141" spans="1:22" ht="15.75" x14ac:dyDescent="0.35">
      <c r="A141" s="32">
        <v>40682</v>
      </c>
      <c r="B141" s="32"/>
      <c r="C141" s="33" t="s">
        <v>58</v>
      </c>
      <c r="D141" s="33" t="s">
        <v>96</v>
      </c>
      <c r="E141" s="33" t="s">
        <v>385</v>
      </c>
      <c r="F141" s="33" t="s">
        <v>61</v>
      </c>
      <c r="G141" s="34" t="s">
        <v>44</v>
      </c>
      <c r="H141" s="33" t="s">
        <v>386</v>
      </c>
      <c r="I141" s="34">
        <v>35.344180000000001</v>
      </c>
      <c r="J141" s="34">
        <v>-92.227762999999996</v>
      </c>
      <c r="K141" s="33" t="s">
        <v>24</v>
      </c>
      <c r="L141" s="33" t="s">
        <v>25</v>
      </c>
      <c r="M141" s="35">
        <v>5174</v>
      </c>
      <c r="N141" s="35">
        <v>5234880</v>
      </c>
      <c r="O141" s="33"/>
      <c r="P141" s="33"/>
      <c r="Q141" s="33"/>
      <c r="R141" s="33" t="s">
        <v>63</v>
      </c>
      <c r="S141" s="33" t="s">
        <v>64</v>
      </c>
      <c r="T141" s="34">
        <v>6</v>
      </c>
      <c r="U141" s="34">
        <v>2.1000000000000001E-4</v>
      </c>
      <c r="V141" s="36">
        <f t="shared" si="2"/>
        <v>10.993248000000001</v>
      </c>
    </row>
    <row r="142" spans="1:22" ht="15.75" x14ac:dyDescent="0.35">
      <c r="A142" s="32">
        <v>40683</v>
      </c>
      <c r="B142" s="32"/>
      <c r="C142" s="33" t="s">
        <v>58</v>
      </c>
      <c r="D142" s="33" t="s">
        <v>96</v>
      </c>
      <c r="E142" s="33" t="s">
        <v>387</v>
      </c>
      <c r="F142" s="33" t="s">
        <v>61</v>
      </c>
      <c r="G142" s="34" t="s">
        <v>44</v>
      </c>
      <c r="H142" s="33" t="s">
        <v>388</v>
      </c>
      <c r="I142" s="34">
        <v>35.344234999999998</v>
      </c>
      <c r="J142" s="34">
        <v>-92.227761000000001</v>
      </c>
      <c r="K142" s="33" t="s">
        <v>24</v>
      </c>
      <c r="L142" s="33" t="s">
        <v>25</v>
      </c>
      <c r="M142" s="35">
        <v>5164</v>
      </c>
      <c r="N142" s="35">
        <v>4329020</v>
      </c>
      <c r="O142" s="33"/>
      <c r="P142" s="33"/>
      <c r="Q142" s="33"/>
      <c r="R142" s="33" t="s">
        <v>63</v>
      </c>
      <c r="S142" s="33" t="s">
        <v>64</v>
      </c>
      <c r="T142" s="34">
        <v>6</v>
      </c>
      <c r="U142" s="34">
        <v>2.1000000000000001E-4</v>
      </c>
      <c r="V142" s="36">
        <f t="shared" si="2"/>
        <v>9.0909420000000001</v>
      </c>
    </row>
    <row r="143" spans="1:22" ht="15.75" x14ac:dyDescent="0.35">
      <c r="A143" s="32">
        <v>40690</v>
      </c>
      <c r="B143" s="32"/>
      <c r="C143" s="33" t="s">
        <v>139</v>
      </c>
      <c r="D143" s="33" t="s">
        <v>207</v>
      </c>
      <c r="E143" s="33" t="s">
        <v>389</v>
      </c>
      <c r="F143" s="33" t="s">
        <v>209</v>
      </c>
      <c r="G143" s="34" t="s">
        <v>44</v>
      </c>
      <c r="H143" s="33" t="s">
        <v>390</v>
      </c>
      <c r="I143" s="34">
        <v>36.514069999999997</v>
      </c>
      <c r="J143" s="34">
        <v>-107.37914000000001</v>
      </c>
      <c r="K143" s="33" t="s">
        <v>38</v>
      </c>
      <c r="L143" s="33" t="s">
        <v>25</v>
      </c>
      <c r="M143" s="35">
        <v>7611</v>
      </c>
      <c r="N143" s="35">
        <v>23807</v>
      </c>
      <c r="O143" s="33"/>
      <c r="P143" s="33"/>
      <c r="Q143" s="33"/>
      <c r="R143" s="33" t="s">
        <v>63</v>
      </c>
      <c r="S143" s="33" t="s">
        <v>64</v>
      </c>
      <c r="T143" s="34">
        <v>1</v>
      </c>
      <c r="U143" s="34">
        <v>3.0000000000000001E-5</v>
      </c>
      <c r="V143" s="36">
        <f t="shared" si="2"/>
        <v>7.1420999999999993E-3</v>
      </c>
    </row>
    <row r="144" spans="1:22" ht="15.75" x14ac:dyDescent="0.35">
      <c r="A144" s="32">
        <v>40690</v>
      </c>
      <c r="B144" s="32"/>
      <c r="C144" s="33" t="s">
        <v>18</v>
      </c>
      <c r="D144" s="33" t="s">
        <v>391</v>
      </c>
      <c r="E144" s="33" t="s">
        <v>392</v>
      </c>
      <c r="F144" s="33" t="s">
        <v>203</v>
      </c>
      <c r="G144" s="34" t="s">
        <v>44</v>
      </c>
      <c r="H144" s="33" t="s">
        <v>393</v>
      </c>
      <c r="I144" s="34">
        <v>41.3</v>
      </c>
      <c r="J144" s="34">
        <v>-78.423007999999996</v>
      </c>
      <c r="K144" s="33" t="s">
        <v>38</v>
      </c>
      <c r="L144" s="33" t="s">
        <v>25</v>
      </c>
      <c r="M144" s="35">
        <v>6400</v>
      </c>
      <c r="N144" s="35">
        <v>4826855</v>
      </c>
      <c r="O144" s="33"/>
      <c r="P144" s="33"/>
      <c r="Q144" s="33"/>
      <c r="R144" s="33" t="s">
        <v>63</v>
      </c>
      <c r="S144" s="33" t="s">
        <v>64</v>
      </c>
      <c r="T144" s="34">
        <v>5</v>
      </c>
      <c r="U144" s="34">
        <v>3.0000000000000001E-5</v>
      </c>
      <c r="V144" s="36">
        <f t="shared" si="2"/>
        <v>1.4480564999999999</v>
      </c>
    </row>
    <row r="145" spans="1:22" ht="15.75" x14ac:dyDescent="0.35">
      <c r="A145" s="32">
        <v>40693</v>
      </c>
      <c r="B145" s="32">
        <v>41072</v>
      </c>
      <c r="C145" s="33" t="s">
        <v>87</v>
      </c>
      <c r="D145" s="33" t="s">
        <v>88</v>
      </c>
      <c r="E145" s="33" t="s">
        <v>394</v>
      </c>
      <c r="F145" s="33" t="s">
        <v>90</v>
      </c>
      <c r="G145" s="34" t="s">
        <v>22</v>
      </c>
      <c r="H145" s="33" t="s">
        <v>395</v>
      </c>
      <c r="I145" s="34">
        <v>28.194099999999999</v>
      </c>
      <c r="J145" s="34">
        <v>-99.095100000000002</v>
      </c>
      <c r="K145" s="33" t="s">
        <v>24</v>
      </c>
      <c r="L145" s="33" t="s">
        <v>46</v>
      </c>
      <c r="M145" s="35">
        <v>15343</v>
      </c>
      <c r="N145" s="35">
        <v>239696</v>
      </c>
      <c r="O145" s="33" t="s">
        <v>92</v>
      </c>
      <c r="P145" s="33" t="s">
        <v>93</v>
      </c>
      <c r="Q145" s="33" t="s">
        <v>94</v>
      </c>
      <c r="R145" s="33" t="s">
        <v>95</v>
      </c>
      <c r="S145" s="33" t="s">
        <v>30</v>
      </c>
      <c r="T145" s="34">
        <v>0.7</v>
      </c>
      <c r="U145" s="34">
        <v>1.636E-2</v>
      </c>
      <c r="V145" s="36">
        <f t="shared" si="2"/>
        <v>39.214265599999997</v>
      </c>
    </row>
    <row r="146" spans="1:22" ht="15.75" x14ac:dyDescent="0.35">
      <c r="A146" s="32">
        <v>40691</v>
      </c>
      <c r="B146" s="32"/>
      <c r="C146" s="33" t="s">
        <v>58</v>
      </c>
      <c r="D146" s="33" t="s">
        <v>96</v>
      </c>
      <c r="E146" s="33" t="s">
        <v>396</v>
      </c>
      <c r="F146" s="33" t="s">
        <v>61</v>
      </c>
      <c r="G146" s="34" t="s">
        <v>44</v>
      </c>
      <c r="H146" s="33" t="s">
        <v>397</v>
      </c>
      <c r="I146" s="34">
        <v>35.355302000000002</v>
      </c>
      <c r="J146" s="34">
        <v>-92.466436000000002</v>
      </c>
      <c r="K146" s="33" t="s">
        <v>24</v>
      </c>
      <c r="L146" s="33" t="s">
        <v>25</v>
      </c>
      <c r="M146" s="35">
        <v>4483</v>
      </c>
      <c r="N146" s="35">
        <v>3199140</v>
      </c>
      <c r="O146" s="33"/>
      <c r="P146" s="33"/>
      <c r="Q146" s="33"/>
      <c r="R146" s="33" t="s">
        <v>63</v>
      </c>
      <c r="S146" s="33" t="s">
        <v>64</v>
      </c>
      <c r="T146" s="34">
        <v>6</v>
      </c>
      <c r="U146" s="34">
        <v>2.2000000000000001E-4</v>
      </c>
      <c r="V146" s="36">
        <f t="shared" si="2"/>
        <v>7.0381080000000003</v>
      </c>
    </row>
    <row r="147" spans="1:22" ht="15.75" x14ac:dyDescent="0.35">
      <c r="A147" s="32">
        <v>40691</v>
      </c>
      <c r="B147" s="32"/>
      <c r="C147" s="33" t="s">
        <v>58</v>
      </c>
      <c r="D147" s="33" t="s">
        <v>96</v>
      </c>
      <c r="E147" s="33" t="s">
        <v>398</v>
      </c>
      <c r="F147" s="33" t="s">
        <v>61</v>
      </c>
      <c r="G147" s="34" t="s">
        <v>44</v>
      </c>
      <c r="H147" s="33" t="s">
        <v>399</v>
      </c>
      <c r="I147" s="34">
        <v>35.355300999999997</v>
      </c>
      <c r="J147" s="34">
        <v>-92.466369</v>
      </c>
      <c r="K147" s="33" t="s">
        <v>24</v>
      </c>
      <c r="L147" s="33" t="s">
        <v>25</v>
      </c>
      <c r="M147" s="35">
        <v>4509</v>
      </c>
      <c r="N147" s="35">
        <v>3576250</v>
      </c>
      <c r="O147" s="33"/>
      <c r="P147" s="33"/>
      <c r="Q147" s="33"/>
      <c r="R147" s="33" t="s">
        <v>63</v>
      </c>
      <c r="S147" s="33" t="s">
        <v>64</v>
      </c>
      <c r="T147" s="34">
        <v>6</v>
      </c>
      <c r="U147" s="34">
        <v>2.1000000000000001E-4</v>
      </c>
      <c r="V147" s="36">
        <f t="shared" si="2"/>
        <v>7.5101250000000004</v>
      </c>
    </row>
    <row r="148" spans="1:22" ht="15.75" x14ac:dyDescent="0.35">
      <c r="A148" s="32">
        <v>40696</v>
      </c>
      <c r="B148" s="32">
        <v>41072</v>
      </c>
      <c r="C148" s="33" t="s">
        <v>139</v>
      </c>
      <c r="D148" s="33" t="s">
        <v>140</v>
      </c>
      <c r="E148" s="33" t="s">
        <v>400</v>
      </c>
      <c r="F148" s="33" t="s">
        <v>142</v>
      </c>
      <c r="G148" s="34" t="s">
        <v>22</v>
      </c>
      <c r="H148" s="33" t="s">
        <v>401</v>
      </c>
      <c r="I148" s="34">
        <v>36.616129999999998</v>
      </c>
      <c r="J148" s="34">
        <v>-107.95993</v>
      </c>
      <c r="K148" s="33" t="s">
        <v>24</v>
      </c>
      <c r="L148" s="33" t="s">
        <v>25</v>
      </c>
      <c r="M148" s="35">
        <v>1742</v>
      </c>
      <c r="N148" s="35">
        <v>35020</v>
      </c>
      <c r="O148" s="33"/>
      <c r="P148" s="33"/>
      <c r="Q148" s="33"/>
      <c r="R148" s="33" t="s">
        <v>63</v>
      </c>
      <c r="S148" s="33" t="s">
        <v>64</v>
      </c>
      <c r="T148" s="34">
        <v>5</v>
      </c>
      <c r="U148" s="34">
        <v>1.3999999999999999E-4</v>
      </c>
      <c r="V148" s="36">
        <f t="shared" si="2"/>
        <v>4.9027999999999995E-2</v>
      </c>
    </row>
    <row r="149" spans="1:22" ht="15.75" x14ac:dyDescent="0.35">
      <c r="A149" s="32">
        <v>40694</v>
      </c>
      <c r="B149" s="32"/>
      <c r="C149" s="33" t="s">
        <v>58</v>
      </c>
      <c r="D149" s="33" t="s">
        <v>96</v>
      </c>
      <c r="E149" s="33" t="s">
        <v>402</v>
      </c>
      <c r="F149" s="33" t="s">
        <v>61</v>
      </c>
      <c r="G149" s="34" t="s">
        <v>44</v>
      </c>
      <c r="H149" s="33" t="s">
        <v>403</v>
      </c>
      <c r="I149" s="34">
        <v>35.355303999999997</v>
      </c>
      <c r="J149" s="34">
        <v>-92.466503000000003</v>
      </c>
      <c r="K149" s="33" t="s">
        <v>24</v>
      </c>
      <c r="L149" s="33" t="s">
        <v>25</v>
      </c>
      <c r="M149" s="35">
        <v>4590</v>
      </c>
      <c r="N149" s="35">
        <v>7350810</v>
      </c>
      <c r="O149" s="33"/>
      <c r="P149" s="33"/>
      <c r="Q149" s="33"/>
      <c r="R149" s="33" t="s">
        <v>63</v>
      </c>
      <c r="S149" s="33" t="s">
        <v>64</v>
      </c>
      <c r="T149" s="34">
        <v>6</v>
      </c>
      <c r="U149" s="34">
        <v>1.9000000000000001E-4</v>
      </c>
      <c r="V149" s="36">
        <f t="shared" si="2"/>
        <v>13.966539000000001</v>
      </c>
    </row>
    <row r="150" spans="1:22" ht="15.75" x14ac:dyDescent="0.35">
      <c r="A150" s="32">
        <v>40695</v>
      </c>
      <c r="B150" s="32"/>
      <c r="C150" s="33" t="s">
        <v>139</v>
      </c>
      <c r="D150" s="33" t="s">
        <v>140</v>
      </c>
      <c r="E150" s="33" t="s">
        <v>404</v>
      </c>
      <c r="F150" s="33" t="s">
        <v>142</v>
      </c>
      <c r="G150" s="34" t="s">
        <v>44</v>
      </c>
      <c r="H150" s="33" t="s">
        <v>405</v>
      </c>
      <c r="I150" s="34">
        <v>36.566920000000003</v>
      </c>
      <c r="J150" s="34">
        <v>-107.89762</v>
      </c>
      <c r="K150" s="33" t="s">
        <v>24</v>
      </c>
      <c r="L150" s="33" t="s">
        <v>25</v>
      </c>
      <c r="M150" s="35">
        <v>6735</v>
      </c>
      <c r="N150" s="35">
        <v>83916</v>
      </c>
      <c r="O150" s="33"/>
      <c r="P150" s="33"/>
      <c r="Q150" s="33"/>
      <c r="R150" s="33" t="s">
        <v>63</v>
      </c>
      <c r="S150" s="33" t="s">
        <v>64</v>
      </c>
      <c r="T150" s="34">
        <v>5</v>
      </c>
      <c r="U150" s="34">
        <v>6.9999999999999994E-5</v>
      </c>
      <c r="V150" s="36">
        <f t="shared" si="2"/>
        <v>5.87412E-2</v>
      </c>
    </row>
    <row r="151" spans="1:22" ht="15.75" x14ac:dyDescent="0.35">
      <c r="A151" s="32">
        <v>40700</v>
      </c>
      <c r="B151" s="32"/>
      <c r="C151" s="33" t="s">
        <v>58</v>
      </c>
      <c r="D151" s="33" t="s">
        <v>406</v>
      </c>
      <c r="E151" s="33" t="s">
        <v>407</v>
      </c>
      <c r="F151" s="33" t="s">
        <v>61</v>
      </c>
      <c r="G151" s="34" t="s">
        <v>44</v>
      </c>
      <c r="H151" s="33" t="s">
        <v>408</v>
      </c>
      <c r="I151" s="34">
        <v>35.458370000000002</v>
      </c>
      <c r="J151" s="34">
        <v>-91.642111</v>
      </c>
      <c r="K151" s="33" t="s">
        <v>24</v>
      </c>
      <c r="L151" s="33" t="s">
        <v>25</v>
      </c>
      <c r="M151" s="35">
        <v>2839</v>
      </c>
      <c r="N151" s="35">
        <v>4761610</v>
      </c>
      <c r="O151" s="33"/>
      <c r="P151" s="33"/>
      <c r="Q151" s="33"/>
      <c r="R151" s="33" t="s">
        <v>63</v>
      </c>
      <c r="S151" s="33" t="s">
        <v>64</v>
      </c>
      <c r="T151" s="34">
        <v>6</v>
      </c>
      <c r="U151" s="34">
        <v>2.0000000000000001E-4</v>
      </c>
      <c r="V151" s="36">
        <f t="shared" si="2"/>
        <v>9.5232200000000002</v>
      </c>
    </row>
    <row r="152" spans="1:22" ht="15.75" x14ac:dyDescent="0.35">
      <c r="A152" s="32">
        <v>40700</v>
      </c>
      <c r="B152" s="32"/>
      <c r="C152" s="33" t="s">
        <v>58</v>
      </c>
      <c r="D152" s="33" t="s">
        <v>406</v>
      </c>
      <c r="E152" s="33" t="s">
        <v>409</v>
      </c>
      <c r="F152" s="33" t="s">
        <v>61</v>
      </c>
      <c r="G152" s="34" t="s">
        <v>44</v>
      </c>
      <c r="H152" s="33" t="s">
        <v>410</v>
      </c>
      <c r="I152" s="34">
        <v>35.458370000000002</v>
      </c>
      <c r="J152" s="34">
        <v>-91.642043999999999</v>
      </c>
      <c r="K152" s="33" t="s">
        <v>24</v>
      </c>
      <c r="L152" s="33" t="s">
        <v>25</v>
      </c>
      <c r="M152" s="35">
        <v>2819</v>
      </c>
      <c r="N152" s="35">
        <v>4434680</v>
      </c>
      <c r="O152" s="33"/>
      <c r="P152" s="33"/>
      <c r="Q152" s="33"/>
      <c r="R152" s="33" t="s">
        <v>63</v>
      </c>
      <c r="S152" s="33" t="s">
        <v>64</v>
      </c>
      <c r="T152" s="34">
        <v>6</v>
      </c>
      <c r="U152" s="34">
        <v>2.3000000000000001E-4</v>
      </c>
      <c r="V152" s="36">
        <f t="shared" si="2"/>
        <v>10.199764</v>
      </c>
    </row>
    <row r="153" spans="1:22" ht="15.75" x14ac:dyDescent="0.35">
      <c r="A153" s="32">
        <v>40700</v>
      </c>
      <c r="B153" s="32"/>
      <c r="C153" s="33" t="s">
        <v>18</v>
      </c>
      <c r="D153" s="33" t="s">
        <v>201</v>
      </c>
      <c r="E153" s="33" t="s">
        <v>411</v>
      </c>
      <c r="F153" s="33" t="s">
        <v>203</v>
      </c>
      <c r="G153" s="34" t="s">
        <v>44</v>
      </c>
      <c r="H153" s="33" t="s">
        <v>412</v>
      </c>
      <c r="I153" s="34">
        <v>41.739055999999998</v>
      </c>
      <c r="J153" s="34">
        <v>-77.104550000000003</v>
      </c>
      <c r="K153" s="33" t="s">
        <v>38</v>
      </c>
      <c r="L153" s="33" t="s">
        <v>25</v>
      </c>
      <c r="M153" s="35">
        <v>6104</v>
      </c>
      <c r="N153" s="35">
        <v>3038952</v>
      </c>
      <c r="O153" s="33"/>
      <c r="P153" s="33"/>
      <c r="Q153" s="33"/>
      <c r="R153" s="33" t="s">
        <v>63</v>
      </c>
      <c r="S153" s="33" t="s">
        <v>64</v>
      </c>
      <c r="T153" s="34">
        <v>5</v>
      </c>
      <c r="U153" s="34">
        <v>1.0000000000000001E-5</v>
      </c>
      <c r="V153" s="36">
        <f t="shared" si="2"/>
        <v>0.30389520000000003</v>
      </c>
    </row>
    <row r="154" spans="1:22" ht="15.75" x14ac:dyDescent="0.35">
      <c r="A154" s="32">
        <v>40700</v>
      </c>
      <c r="B154" s="32"/>
      <c r="C154" s="33" t="s">
        <v>18</v>
      </c>
      <c r="D154" s="33" t="s">
        <v>201</v>
      </c>
      <c r="E154" s="33" t="s">
        <v>413</v>
      </c>
      <c r="F154" s="33" t="s">
        <v>203</v>
      </c>
      <c r="G154" s="34" t="s">
        <v>44</v>
      </c>
      <c r="H154" s="33" t="s">
        <v>414</v>
      </c>
      <c r="I154" s="34">
        <v>41.739089999999997</v>
      </c>
      <c r="J154" s="34">
        <v>-77.104600000000005</v>
      </c>
      <c r="K154" s="33" t="s">
        <v>38</v>
      </c>
      <c r="L154" s="33" t="s">
        <v>25</v>
      </c>
      <c r="M154" s="35">
        <v>5923</v>
      </c>
      <c r="N154" s="35">
        <v>3682224</v>
      </c>
      <c r="O154" s="33"/>
      <c r="P154" s="33"/>
      <c r="Q154" s="33"/>
      <c r="R154" s="33" t="s">
        <v>63</v>
      </c>
      <c r="S154" s="33" t="s">
        <v>64</v>
      </c>
      <c r="T154" s="34">
        <v>5</v>
      </c>
      <c r="U154" s="34">
        <v>1.0000000000000001E-5</v>
      </c>
      <c r="V154" s="36">
        <f t="shared" si="2"/>
        <v>0.36822240000000001</v>
      </c>
    </row>
    <row r="155" spans="1:22" ht="15.75" x14ac:dyDescent="0.35">
      <c r="A155" s="32">
        <v>40700</v>
      </c>
      <c r="B155" s="32"/>
      <c r="C155" s="33" t="s">
        <v>18</v>
      </c>
      <c r="D155" s="33" t="s">
        <v>201</v>
      </c>
      <c r="E155" s="33" t="s">
        <v>415</v>
      </c>
      <c r="F155" s="33" t="s">
        <v>203</v>
      </c>
      <c r="G155" s="34" t="s">
        <v>44</v>
      </c>
      <c r="H155" s="33" t="s">
        <v>416</v>
      </c>
      <c r="I155" s="34">
        <v>41.739055</v>
      </c>
      <c r="J155" s="34">
        <v>-77.104618000000002</v>
      </c>
      <c r="K155" s="33" t="s">
        <v>38</v>
      </c>
      <c r="L155" s="33" t="s">
        <v>25</v>
      </c>
      <c r="M155" s="35">
        <v>5944</v>
      </c>
      <c r="N155" s="35">
        <v>3458112</v>
      </c>
      <c r="O155" s="33"/>
      <c r="P155" s="33"/>
      <c r="Q155" s="33"/>
      <c r="R155" s="33" t="s">
        <v>63</v>
      </c>
      <c r="S155" s="33" t="s">
        <v>64</v>
      </c>
      <c r="T155" s="34">
        <v>5</v>
      </c>
      <c r="U155" s="34">
        <v>1.0000000000000001E-5</v>
      </c>
      <c r="V155" s="36">
        <f t="shared" si="2"/>
        <v>0.34581120000000004</v>
      </c>
    </row>
    <row r="156" spans="1:22" ht="15.75" x14ac:dyDescent="0.35">
      <c r="A156" s="32">
        <v>40700</v>
      </c>
      <c r="B156" s="32"/>
      <c r="C156" s="33" t="s">
        <v>18</v>
      </c>
      <c r="D156" s="33" t="s">
        <v>201</v>
      </c>
      <c r="E156" s="33" t="s">
        <v>417</v>
      </c>
      <c r="F156" s="33" t="s">
        <v>203</v>
      </c>
      <c r="G156" s="34" t="s">
        <v>44</v>
      </c>
      <c r="H156" s="33" t="s">
        <v>418</v>
      </c>
      <c r="I156" s="34">
        <v>41.739060000000002</v>
      </c>
      <c r="J156" s="34">
        <v>-77.104569999999995</v>
      </c>
      <c r="K156" s="33" t="s">
        <v>38</v>
      </c>
      <c r="L156" s="33" t="s">
        <v>25</v>
      </c>
      <c r="M156" s="35">
        <v>6123</v>
      </c>
      <c r="N156" s="35">
        <v>3377892</v>
      </c>
      <c r="O156" s="33"/>
      <c r="P156" s="33"/>
      <c r="Q156" s="33"/>
      <c r="R156" s="33" t="s">
        <v>63</v>
      </c>
      <c r="S156" s="33" t="s">
        <v>64</v>
      </c>
      <c r="T156" s="34">
        <v>5</v>
      </c>
      <c r="U156" s="34">
        <v>1.0000000000000001E-5</v>
      </c>
      <c r="V156" s="36">
        <f t="shared" si="2"/>
        <v>0.33778920000000001</v>
      </c>
    </row>
    <row r="157" spans="1:22" ht="15.75" x14ac:dyDescent="0.35">
      <c r="A157" s="32">
        <v>40703</v>
      </c>
      <c r="B157" s="32">
        <v>41072</v>
      </c>
      <c r="C157" s="33" t="s">
        <v>87</v>
      </c>
      <c r="D157" s="33" t="s">
        <v>419</v>
      </c>
      <c r="E157" s="33" t="s">
        <v>420</v>
      </c>
      <c r="F157" s="33" t="s">
        <v>421</v>
      </c>
      <c r="G157" s="34" t="s">
        <v>22</v>
      </c>
      <c r="H157" s="33" t="s">
        <v>422</v>
      </c>
      <c r="I157" s="34">
        <v>29.212982499999999</v>
      </c>
      <c r="J157" s="34">
        <v>-97.2051242</v>
      </c>
      <c r="K157" s="33" t="s">
        <v>24</v>
      </c>
      <c r="L157" s="33" t="s">
        <v>25</v>
      </c>
      <c r="M157" s="35">
        <v>14262</v>
      </c>
      <c r="N157" s="35">
        <v>3768828</v>
      </c>
      <c r="O157" s="33" t="s">
        <v>92</v>
      </c>
      <c r="P157" s="33" t="s">
        <v>125</v>
      </c>
      <c r="Q157" s="33" t="s">
        <v>49</v>
      </c>
      <c r="R157" s="33" t="s">
        <v>188</v>
      </c>
      <c r="S157" s="33" t="s">
        <v>30</v>
      </c>
      <c r="T157" s="34">
        <v>70</v>
      </c>
      <c r="U157" s="34">
        <v>5.2830000000000002E-2</v>
      </c>
      <c r="V157" s="36">
        <f t="shared" si="2"/>
        <v>1991.0718323999999</v>
      </c>
    </row>
    <row r="158" spans="1:22" ht="15.75" x14ac:dyDescent="0.35">
      <c r="A158" s="32">
        <v>40701</v>
      </c>
      <c r="B158" s="32"/>
      <c r="C158" s="33" t="s">
        <v>130</v>
      </c>
      <c r="D158" s="33" t="s">
        <v>423</v>
      </c>
      <c r="E158" s="33" t="s">
        <v>424</v>
      </c>
      <c r="F158" s="33" t="s">
        <v>421</v>
      </c>
      <c r="G158" s="34" t="s">
        <v>44</v>
      </c>
      <c r="H158" s="33" t="s">
        <v>425</v>
      </c>
      <c r="I158" s="34">
        <v>37.401868</v>
      </c>
      <c r="J158" s="34">
        <v>-101.26158599999999</v>
      </c>
      <c r="K158" s="33" t="s">
        <v>38</v>
      </c>
      <c r="L158" s="33" t="s">
        <v>25</v>
      </c>
      <c r="M158" s="35">
        <v>3095</v>
      </c>
      <c r="N158" s="35">
        <v>152166</v>
      </c>
      <c r="O158" s="33"/>
      <c r="P158" s="33"/>
      <c r="Q158" s="33"/>
      <c r="R158" s="33" t="s">
        <v>426</v>
      </c>
      <c r="S158" s="33" t="s">
        <v>64</v>
      </c>
      <c r="T158" s="34">
        <v>4</v>
      </c>
      <c r="U158" s="34">
        <v>1.8770600000000001E-3</v>
      </c>
      <c r="V158" s="36">
        <f t="shared" si="2"/>
        <v>2.8562471195999999</v>
      </c>
    </row>
    <row r="159" spans="1:22" ht="15.75" x14ac:dyDescent="0.35">
      <c r="A159" s="32">
        <v>40705</v>
      </c>
      <c r="B159" s="32">
        <v>41072</v>
      </c>
      <c r="C159" s="33" t="s">
        <v>87</v>
      </c>
      <c r="D159" s="33" t="s">
        <v>88</v>
      </c>
      <c r="E159" s="33" t="s">
        <v>427</v>
      </c>
      <c r="F159" s="33" t="s">
        <v>90</v>
      </c>
      <c r="G159" s="34" t="s">
        <v>22</v>
      </c>
      <c r="H159" s="33" t="s">
        <v>428</v>
      </c>
      <c r="I159" s="34">
        <v>28.194099999999999</v>
      </c>
      <c r="J159" s="34">
        <v>-99.095200000000006</v>
      </c>
      <c r="K159" s="33" t="s">
        <v>24</v>
      </c>
      <c r="L159" s="33" t="s">
        <v>46</v>
      </c>
      <c r="M159" s="35">
        <v>10518</v>
      </c>
      <c r="N159" s="35">
        <v>222642</v>
      </c>
      <c r="O159" s="33" t="s">
        <v>92</v>
      </c>
      <c r="P159" s="33" t="s">
        <v>93</v>
      </c>
      <c r="Q159" s="33" t="s">
        <v>94</v>
      </c>
      <c r="R159" s="33" t="s">
        <v>95</v>
      </c>
      <c r="S159" s="33" t="s">
        <v>30</v>
      </c>
      <c r="T159" s="34">
        <v>0.7</v>
      </c>
      <c r="U159" s="34">
        <v>2.4840000000000001E-2</v>
      </c>
      <c r="V159" s="36">
        <f t="shared" si="2"/>
        <v>55.304272800000007</v>
      </c>
    </row>
    <row r="160" spans="1:22" ht="15.75" x14ac:dyDescent="0.35">
      <c r="A160" s="32">
        <v>40702</v>
      </c>
      <c r="B160" s="32"/>
      <c r="C160" s="33" t="s">
        <v>130</v>
      </c>
      <c r="D160" s="33" t="s">
        <v>423</v>
      </c>
      <c r="E160" s="33" t="s">
        <v>429</v>
      </c>
      <c r="F160" s="33" t="s">
        <v>421</v>
      </c>
      <c r="G160" s="34" t="s">
        <v>44</v>
      </c>
      <c r="H160" s="33" t="s">
        <v>430</v>
      </c>
      <c r="I160" s="34">
        <v>37.4016491</v>
      </c>
      <c r="J160" s="34">
        <v>-101.2791004</v>
      </c>
      <c r="K160" s="33" t="s">
        <v>24</v>
      </c>
      <c r="L160" s="33" t="s">
        <v>25</v>
      </c>
      <c r="M160" s="35">
        <v>3054</v>
      </c>
      <c r="N160" s="35">
        <v>156030</v>
      </c>
      <c r="O160" s="33"/>
      <c r="P160" s="33"/>
      <c r="Q160" s="33"/>
      <c r="R160" s="33" t="s">
        <v>426</v>
      </c>
      <c r="S160" s="33" t="s">
        <v>64</v>
      </c>
      <c r="T160" s="34">
        <v>4</v>
      </c>
      <c r="U160" s="34">
        <v>1.8134E-3</v>
      </c>
      <c r="V160" s="36">
        <f t="shared" si="2"/>
        <v>2.8294480200000001</v>
      </c>
    </row>
    <row r="161" spans="1:22" ht="15.75" x14ac:dyDescent="0.35">
      <c r="A161" s="32">
        <v>40707</v>
      </c>
      <c r="B161" s="32">
        <v>41072</v>
      </c>
      <c r="C161" s="33" t="s">
        <v>87</v>
      </c>
      <c r="D161" s="33" t="s">
        <v>419</v>
      </c>
      <c r="E161" s="33" t="s">
        <v>431</v>
      </c>
      <c r="F161" s="33" t="s">
        <v>421</v>
      </c>
      <c r="G161" s="34" t="s">
        <v>22</v>
      </c>
      <c r="H161" s="33" t="s">
        <v>432</v>
      </c>
      <c r="I161" s="34">
        <v>29.026104</v>
      </c>
      <c r="J161" s="34">
        <v>-97.538210000000007</v>
      </c>
      <c r="K161" s="33" t="s">
        <v>24</v>
      </c>
      <c r="L161" s="33" t="s">
        <v>25</v>
      </c>
      <c r="M161" s="35">
        <v>13615</v>
      </c>
      <c r="N161" s="35">
        <v>4294332</v>
      </c>
      <c r="O161" s="33" t="s">
        <v>92</v>
      </c>
      <c r="P161" s="33" t="s">
        <v>125</v>
      </c>
      <c r="Q161" s="33" t="s">
        <v>49</v>
      </c>
      <c r="R161" s="33" t="s">
        <v>188</v>
      </c>
      <c r="S161" s="33" t="s">
        <v>30</v>
      </c>
      <c r="T161" s="34">
        <v>70</v>
      </c>
      <c r="U161" s="34">
        <v>5.1900000000000002E-2</v>
      </c>
      <c r="V161" s="36">
        <f t="shared" si="2"/>
        <v>2228.7583079999999</v>
      </c>
    </row>
    <row r="162" spans="1:22" ht="15.75" x14ac:dyDescent="0.35">
      <c r="A162" s="32">
        <v>40703</v>
      </c>
      <c r="B162" s="32"/>
      <c r="C162" s="33" t="s">
        <v>58</v>
      </c>
      <c r="D162" s="33" t="s">
        <v>406</v>
      </c>
      <c r="E162" s="33" t="s">
        <v>433</v>
      </c>
      <c r="F162" s="33" t="s">
        <v>61</v>
      </c>
      <c r="G162" s="34" t="s">
        <v>44</v>
      </c>
      <c r="H162" s="33" t="s">
        <v>434</v>
      </c>
      <c r="I162" s="34">
        <v>35.458370000000002</v>
      </c>
      <c r="J162" s="34">
        <v>-91.642178000000001</v>
      </c>
      <c r="K162" s="33" t="s">
        <v>24</v>
      </c>
      <c r="L162" s="33" t="s">
        <v>25</v>
      </c>
      <c r="M162" s="35">
        <v>3068</v>
      </c>
      <c r="N162" s="35">
        <v>4721360</v>
      </c>
      <c r="O162" s="33"/>
      <c r="P162" s="33"/>
      <c r="Q162" s="33"/>
      <c r="R162" s="33" t="s">
        <v>63</v>
      </c>
      <c r="S162" s="33" t="s">
        <v>64</v>
      </c>
      <c r="T162" s="34">
        <v>6</v>
      </c>
      <c r="U162" s="34">
        <v>2.0000000000000001E-4</v>
      </c>
      <c r="V162" s="36">
        <f t="shared" si="2"/>
        <v>9.4427199999999996</v>
      </c>
    </row>
    <row r="163" spans="1:22" ht="15.75" x14ac:dyDescent="0.35">
      <c r="A163" s="32">
        <v>40705</v>
      </c>
      <c r="B163" s="32"/>
      <c r="C163" s="33" t="s">
        <v>139</v>
      </c>
      <c r="D163" s="33" t="s">
        <v>140</v>
      </c>
      <c r="E163" s="33" t="s">
        <v>435</v>
      </c>
      <c r="F163" s="33" t="s">
        <v>142</v>
      </c>
      <c r="G163" s="34" t="s">
        <v>44</v>
      </c>
      <c r="H163" s="33" t="s">
        <v>436</v>
      </c>
      <c r="I163" s="34">
        <v>36.411360000000002</v>
      </c>
      <c r="J163" s="34">
        <v>-107.99562</v>
      </c>
      <c r="K163" s="33" t="s">
        <v>24</v>
      </c>
      <c r="L163" s="33" t="s">
        <v>25</v>
      </c>
      <c r="M163" s="35">
        <v>6220</v>
      </c>
      <c r="N163" s="35">
        <v>38333</v>
      </c>
      <c r="O163" s="33"/>
      <c r="P163" s="33"/>
      <c r="Q163" s="33"/>
      <c r="R163" s="33" t="s">
        <v>63</v>
      </c>
      <c r="S163" s="33" t="s">
        <v>64</v>
      </c>
      <c r="T163" s="34">
        <v>5</v>
      </c>
      <c r="U163" s="34">
        <v>1E-4</v>
      </c>
      <c r="V163" s="36">
        <f t="shared" si="2"/>
        <v>3.8332999999999999E-2</v>
      </c>
    </row>
    <row r="164" spans="1:22" ht="15.75" x14ac:dyDescent="0.35">
      <c r="A164" s="32">
        <v>40708</v>
      </c>
      <c r="B164" s="32"/>
      <c r="C164" s="33" t="s">
        <v>58</v>
      </c>
      <c r="D164" s="33" t="s">
        <v>96</v>
      </c>
      <c r="E164" s="33" t="s">
        <v>437</v>
      </c>
      <c r="F164" s="33" t="s">
        <v>61</v>
      </c>
      <c r="G164" s="34" t="s">
        <v>44</v>
      </c>
      <c r="H164" s="33" t="s">
        <v>438</v>
      </c>
      <c r="I164" s="34">
        <v>35.354359000000002</v>
      </c>
      <c r="J164" s="34">
        <v>-92.435946999999999</v>
      </c>
      <c r="K164" s="33" t="s">
        <v>24</v>
      </c>
      <c r="L164" s="33" t="s">
        <v>25</v>
      </c>
      <c r="M164" s="35">
        <v>4557</v>
      </c>
      <c r="N164" s="35">
        <v>4084550</v>
      </c>
      <c r="O164" s="33"/>
      <c r="P164" s="33"/>
      <c r="Q164" s="33"/>
      <c r="R164" s="33" t="s">
        <v>63</v>
      </c>
      <c r="S164" s="33" t="s">
        <v>64</v>
      </c>
      <c r="T164" s="34">
        <v>6</v>
      </c>
      <c r="U164" s="34">
        <v>1.8000000000000001E-4</v>
      </c>
      <c r="V164" s="36">
        <f t="shared" si="2"/>
        <v>7.3521900000000002</v>
      </c>
    </row>
    <row r="165" spans="1:22" ht="15.75" x14ac:dyDescent="0.35">
      <c r="A165" s="32">
        <v>40708</v>
      </c>
      <c r="B165" s="32"/>
      <c r="C165" s="33" t="s">
        <v>58</v>
      </c>
      <c r="D165" s="33" t="s">
        <v>96</v>
      </c>
      <c r="E165" s="33" t="s">
        <v>439</v>
      </c>
      <c r="F165" s="33" t="s">
        <v>61</v>
      </c>
      <c r="G165" s="34" t="s">
        <v>44</v>
      </c>
      <c r="H165" s="33" t="s">
        <v>440</v>
      </c>
      <c r="I165" s="34">
        <v>35.354404000000002</v>
      </c>
      <c r="J165" s="34">
        <v>-92.435907999999998</v>
      </c>
      <c r="K165" s="33" t="s">
        <v>24</v>
      </c>
      <c r="L165" s="33" t="s">
        <v>25</v>
      </c>
      <c r="M165" s="35">
        <v>4520</v>
      </c>
      <c r="N165" s="35">
        <v>9638810</v>
      </c>
      <c r="O165" s="33"/>
      <c r="P165" s="33"/>
      <c r="Q165" s="33"/>
      <c r="R165" s="33" t="s">
        <v>63</v>
      </c>
      <c r="S165" s="33" t="s">
        <v>64</v>
      </c>
      <c r="T165" s="34">
        <v>6</v>
      </c>
      <c r="U165" s="34">
        <v>1.7000000000000001E-4</v>
      </c>
      <c r="V165" s="36">
        <f t="shared" si="2"/>
        <v>16.385977</v>
      </c>
    </row>
    <row r="166" spans="1:22" ht="15.75" x14ac:dyDescent="0.35">
      <c r="A166" s="32">
        <v>40708</v>
      </c>
      <c r="B166" s="32"/>
      <c r="C166" s="33" t="s">
        <v>139</v>
      </c>
      <c r="D166" s="33" t="s">
        <v>207</v>
      </c>
      <c r="E166" s="33" t="s">
        <v>441</v>
      </c>
      <c r="F166" s="33" t="s">
        <v>102</v>
      </c>
      <c r="G166" s="34" t="s">
        <v>44</v>
      </c>
      <c r="H166" s="33" t="s">
        <v>442</v>
      </c>
      <c r="I166" s="34">
        <v>36.874560000000002</v>
      </c>
      <c r="J166" s="34">
        <v>-107.2454</v>
      </c>
      <c r="K166" s="33" t="s">
        <v>38</v>
      </c>
      <c r="L166" s="33" t="s">
        <v>25</v>
      </c>
      <c r="M166" s="35">
        <v>8884</v>
      </c>
      <c r="N166" s="35">
        <v>1055793</v>
      </c>
      <c r="O166" s="33"/>
      <c r="P166" s="33"/>
      <c r="Q166" s="33"/>
      <c r="R166" s="33" t="s">
        <v>63</v>
      </c>
      <c r="S166" s="33" t="s">
        <v>64</v>
      </c>
      <c r="T166" s="34">
        <v>5</v>
      </c>
      <c r="U166" s="34">
        <v>1.2E-4</v>
      </c>
      <c r="V166" s="36">
        <f t="shared" si="2"/>
        <v>1.2669515999999998</v>
      </c>
    </row>
    <row r="167" spans="1:22" ht="15.75" x14ac:dyDescent="0.35">
      <c r="A167" s="32">
        <v>40711</v>
      </c>
      <c r="B167" s="32"/>
      <c r="C167" s="33" t="s">
        <v>18</v>
      </c>
      <c r="D167" s="33" t="s">
        <v>201</v>
      </c>
      <c r="E167" s="33" t="s">
        <v>443</v>
      </c>
      <c r="F167" s="33" t="s">
        <v>203</v>
      </c>
      <c r="G167" s="34" t="s">
        <v>44</v>
      </c>
      <c r="H167" s="33" t="s">
        <v>444</v>
      </c>
      <c r="I167" s="34">
        <v>41.739280999999998</v>
      </c>
      <c r="J167" s="34">
        <v>-77.104495999999997</v>
      </c>
      <c r="K167" s="33" t="s">
        <v>38</v>
      </c>
      <c r="L167" s="33" t="s">
        <v>25</v>
      </c>
      <c r="M167" s="35">
        <v>5941</v>
      </c>
      <c r="N167" s="35">
        <v>5180910</v>
      </c>
      <c r="O167" s="33"/>
      <c r="P167" s="33"/>
      <c r="Q167" s="33"/>
      <c r="R167" s="33" t="s">
        <v>63</v>
      </c>
      <c r="S167" s="33" t="s">
        <v>64</v>
      </c>
      <c r="T167" s="34">
        <v>5</v>
      </c>
      <c r="U167" s="34">
        <v>1.0000000000000001E-5</v>
      </c>
      <c r="V167" s="36">
        <f t="shared" si="2"/>
        <v>0.51809100000000008</v>
      </c>
    </row>
    <row r="168" spans="1:22" ht="15.75" x14ac:dyDescent="0.35">
      <c r="A168" s="32">
        <v>40712</v>
      </c>
      <c r="B168" s="32"/>
      <c r="C168" s="33" t="s">
        <v>18</v>
      </c>
      <c r="D168" s="33" t="s">
        <v>201</v>
      </c>
      <c r="E168" s="33" t="s">
        <v>445</v>
      </c>
      <c r="F168" s="33" t="s">
        <v>203</v>
      </c>
      <c r="G168" s="34" t="s">
        <v>44</v>
      </c>
      <c r="H168" s="33" t="s">
        <v>446</v>
      </c>
      <c r="I168" s="34">
        <v>41.739280999999998</v>
      </c>
      <c r="J168" s="34">
        <v>-77.104495999999997</v>
      </c>
      <c r="K168" s="33" t="s">
        <v>38</v>
      </c>
      <c r="L168" s="33" t="s">
        <v>25</v>
      </c>
      <c r="M168" s="35">
        <v>5781</v>
      </c>
      <c r="N168" s="35">
        <v>4351452</v>
      </c>
      <c r="O168" s="33"/>
      <c r="P168" s="33"/>
      <c r="Q168" s="33"/>
      <c r="R168" s="33" t="s">
        <v>63</v>
      </c>
      <c r="S168" s="33" t="s">
        <v>64</v>
      </c>
      <c r="T168" s="34">
        <v>5</v>
      </c>
      <c r="U168" s="34">
        <v>1.0000000000000001E-5</v>
      </c>
      <c r="V168" s="36">
        <f t="shared" si="2"/>
        <v>0.43514520000000007</v>
      </c>
    </row>
    <row r="169" spans="1:22" ht="15.75" x14ac:dyDescent="0.35">
      <c r="A169" s="32">
        <v>40712</v>
      </c>
      <c r="B169" s="32"/>
      <c r="C169" s="33" t="s">
        <v>18</v>
      </c>
      <c r="D169" s="33" t="s">
        <v>201</v>
      </c>
      <c r="E169" s="33" t="s">
        <v>447</v>
      </c>
      <c r="F169" s="33" t="s">
        <v>203</v>
      </c>
      <c r="G169" s="34" t="s">
        <v>44</v>
      </c>
      <c r="H169" s="33" t="s">
        <v>448</v>
      </c>
      <c r="I169" s="34">
        <v>41.739280999999998</v>
      </c>
      <c r="J169" s="34">
        <v>-77.104495999999997</v>
      </c>
      <c r="K169" s="33" t="s">
        <v>38</v>
      </c>
      <c r="L169" s="33" t="s">
        <v>25</v>
      </c>
      <c r="M169" s="35">
        <v>6106</v>
      </c>
      <c r="N169" s="35">
        <v>4028430</v>
      </c>
      <c r="O169" s="33"/>
      <c r="P169" s="33"/>
      <c r="Q169" s="33"/>
      <c r="R169" s="33" t="s">
        <v>63</v>
      </c>
      <c r="S169" s="33" t="s">
        <v>64</v>
      </c>
      <c r="T169" s="34">
        <v>5</v>
      </c>
      <c r="U169" s="34">
        <v>1.0000000000000001E-5</v>
      </c>
      <c r="V169" s="36">
        <f t="shared" si="2"/>
        <v>0.40284300000000006</v>
      </c>
    </row>
    <row r="170" spans="1:22" ht="15.75" x14ac:dyDescent="0.35">
      <c r="A170" s="32">
        <v>40712</v>
      </c>
      <c r="B170" s="32"/>
      <c r="C170" s="33" t="s">
        <v>18</v>
      </c>
      <c r="D170" s="33" t="s">
        <v>201</v>
      </c>
      <c r="E170" s="33" t="s">
        <v>449</v>
      </c>
      <c r="F170" s="33" t="s">
        <v>203</v>
      </c>
      <c r="G170" s="34" t="s">
        <v>44</v>
      </c>
      <c r="H170" s="33" t="s">
        <v>450</v>
      </c>
      <c r="I170" s="34">
        <v>41.739255</v>
      </c>
      <c r="J170" s="34">
        <v>-77.104443000000003</v>
      </c>
      <c r="K170" s="33" t="s">
        <v>38</v>
      </c>
      <c r="L170" s="33" t="s">
        <v>25</v>
      </c>
      <c r="M170" s="35">
        <v>6262</v>
      </c>
      <c r="N170" s="35">
        <v>4268670</v>
      </c>
      <c r="O170" s="33"/>
      <c r="P170" s="33"/>
      <c r="Q170" s="33"/>
      <c r="R170" s="33" t="s">
        <v>63</v>
      </c>
      <c r="S170" s="33" t="s">
        <v>64</v>
      </c>
      <c r="T170" s="34">
        <v>5</v>
      </c>
      <c r="U170" s="34">
        <v>1.0000000000000001E-5</v>
      </c>
      <c r="V170" s="36">
        <f t="shared" si="2"/>
        <v>0.42686700000000005</v>
      </c>
    </row>
    <row r="171" spans="1:22" ht="15.75" x14ac:dyDescent="0.35">
      <c r="A171" s="32">
        <v>40716</v>
      </c>
      <c r="B171" s="32"/>
      <c r="C171" s="33" t="s">
        <v>58</v>
      </c>
      <c r="D171" s="33" t="s">
        <v>59</v>
      </c>
      <c r="E171" s="33" t="s">
        <v>451</v>
      </c>
      <c r="F171" s="33" t="s">
        <v>61</v>
      </c>
      <c r="G171" s="34" t="s">
        <v>44</v>
      </c>
      <c r="H171" s="33" t="s">
        <v>452</v>
      </c>
      <c r="I171" s="34">
        <v>35.496462000000001</v>
      </c>
      <c r="J171" s="34">
        <v>-92.665109999999999</v>
      </c>
      <c r="K171" s="33" t="s">
        <v>24</v>
      </c>
      <c r="L171" s="33" t="s">
        <v>25</v>
      </c>
      <c r="M171" s="35">
        <v>2420</v>
      </c>
      <c r="N171" s="35">
        <v>49586</v>
      </c>
      <c r="O171" s="33"/>
      <c r="P171" s="33"/>
      <c r="Q171" s="33"/>
      <c r="R171" s="33" t="s">
        <v>63</v>
      </c>
      <c r="S171" s="33" t="s">
        <v>64</v>
      </c>
      <c r="T171" s="34">
        <v>6</v>
      </c>
      <c r="U171" s="34">
        <v>1.7000000000000001E-4</v>
      </c>
      <c r="V171" s="36">
        <f t="shared" si="2"/>
        <v>8.4296200000000002E-2</v>
      </c>
    </row>
    <row r="172" spans="1:22" ht="15.75" x14ac:dyDescent="0.35">
      <c r="A172" s="32">
        <v>40716</v>
      </c>
      <c r="B172" s="32"/>
      <c r="C172" s="33" t="s">
        <v>58</v>
      </c>
      <c r="D172" s="33" t="s">
        <v>59</v>
      </c>
      <c r="E172" s="33" t="s">
        <v>453</v>
      </c>
      <c r="F172" s="33" t="s">
        <v>61</v>
      </c>
      <c r="G172" s="34" t="s">
        <v>44</v>
      </c>
      <c r="H172" s="33" t="s">
        <v>454</v>
      </c>
      <c r="I172" s="34">
        <v>35.496462000000001</v>
      </c>
      <c r="J172" s="34">
        <v>-92.665042999999997</v>
      </c>
      <c r="K172" s="33" t="s">
        <v>24</v>
      </c>
      <c r="L172" s="33" t="s">
        <v>25</v>
      </c>
      <c r="M172" s="35">
        <v>2415</v>
      </c>
      <c r="N172" s="35">
        <v>3890770</v>
      </c>
      <c r="O172" s="33"/>
      <c r="P172" s="33"/>
      <c r="Q172" s="33"/>
      <c r="R172" s="33" t="s">
        <v>63</v>
      </c>
      <c r="S172" s="33" t="s">
        <v>64</v>
      </c>
      <c r="T172" s="34">
        <v>6</v>
      </c>
      <c r="U172" s="34">
        <v>1.7000000000000001E-4</v>
      </c>
      <c r="V172" s="36">
        <f t="shared" si="2"/>
        <v>6.6143090000000004</v>
      </c>
    </row>
    <row r="173" spans="1:22" ht="15.75" x14ac:dyDescent="0.35">
      <c r="A173" s="32">
        <v>40727</v>
      </c>
      <c r="B173" s="32">
        <v>41072</v>
      </c>
      <c r="C173" s="33" t="s">
        <v>87</v>
      </c>
      <c r="D173" s="33" t="s">
        <v>455</v>
      </c>
      <c r="E173" s="33" t="s">
        <v>456</v>
      </c>
      <c r="F173" s="33" t="s">
        <v>421</v>
      </c>
      <c r="G173" s="34" t="s">
        <v>22</v>
      </c>
      <c r="H173" s="33" t="s">
        <v>457</v>
      </c>
      <c r="I173" s="34">
        <v>28.672087099999999</v>
      </c>
      <c r="J173" s="34">
        <v>-98.227862700000003</v>
      </c>
      <c r="K173" s="33" t="s">
        <v>24</v>
      </c>
      <c r="L173" s="33" t="s">
        <v>25</v>
      </c>
      <c r="M173" s="35">
        <v>11271</v>
      </c>
      <c r="N173" s="35">
        <v>3194310</v>
      </c>
      <c r="O173" s="33" t="s">
        <v>92</v>
      </c>
      <c r="P173" s="33" t="s">
        <v>125</v>
      </c>
      <c r="Q173" s="33" t="s">
        <v>49</v>
      </c>
      <c r="R173" s="33" t="s">
        <v>188</v>
      </c>
      <c r="S173" s="33" t="s">
        <v>30</v>
      </c>
      <c r="T173" s="34">
        <v>70</v>
      </c>
      <c r="U173" s="34">
        <v>4.6440000000000002E-2</v>
      </c>
      <c r="V173" s="36">
        <f t="shared" si="2"/>
        <v>1483.4375640000001</v>
      </c>
    </row>
    <row r="174" spans="1:22" ht="15.75" x14ac:dyDescent="0.35">
      <c r="A174" s="32">
        <v>40729</v>
      </c>
      <c r="B174" s="32"/>
      <c r="C174" s="33" t="s">
        <v>87</v>
      </c>
      <c r="D174" s="33" t="s">
        <v>166</v>
      </c>
      <c r="E174" s="33" t="s">
        <v>458</v>
      </c>
      <c r="F174" s="33" t="s">
        <v>168</v>
      </c>
      <c r="G174" s="34" t="s">
        <v>44</v>
      </c>
      <c r="H174" s="33" t="s">
        <v>459</v>
      </c>
      <c r="I174" s="34">
        <v>32.509971999999998</v>
      </c>
      <c r="J174" s="34">
        <v>-98.129361000000003</v>
      </c>
      <c r="K174" s="33" t="s">
        <v>38</v>
      </c>
      <c r="L174" s="33" t="s">
        <v>46</v>
      </c>
      <c r="M174" s="35">
        <v>11250</v>
      </c>
      <c r="N174" s="35">
        <v>865526</v>
      </c>
      <c r="O174" s="33"/>
      <c r="P174" s="33"/>
      <c r="Q174" s="33"/>
      <c r="R174" s="33" t="s">
        <v>39</v>
      </c>
      <c r="S174" s="33" t="s">
        <v>30</v>
      </c>
      <c r="T174" s="34">
        <v>60</v>
      </c>
      <c r="U174" s="34">
        <v>4.0280000000000003E-2</v>
      </c>
      <c r="V174" s="36">
        <f t="shared" si="2"/>
        <v>348.63387280000001</v>
      </c>
    </row>
    <row r="175" spans="1:22" ht="15.75" x14ac:dyDescent="0.35">
      <c r="A175" s="32">
        <v>40730</v>
      </c>
      <c r="B175" s="32">
        <v>41072</v>
      </c>
      <c r="C175" s="33" t="s">
        <v>18</v>
      </c>
      <c r="D175" s="33" t="s">
        <v>19</v>
      </c>
      <c r="E175" s="33" t="s">
        <v>460</v>
      </c>
      <c r="F175" s="33" t="s">
        <v>21</v>
      </c>
      <c r="G175" s="34" t="s">
        <v>22</v>
      </c>
      <c r="H175" s="33" t="s">
        <v>461</v>
      </c>
      <c r="I175" s="34">
        <v>39.864291999999999</v>
      </c>
      <c r="J175" s="34">
        <v>-80.027572000000006</v>
      </c>
      <c r="K175" s="33" t="s">
        <v>38</v>
      </c>
      <c r="L175" s="33" t="s">
        <v>25</v>
      </c>
      <c r="M175" s="35">
        <v>8300</v>
      </c>
      <c r="N175" s="35">
        <v>4026120</v>
      </c>
      <c r="O175" s="33" t="s">
        <v>26</v>
      </c>
      <c r="P175" s="33" t="s">
        <v>27</v>
      </c>
      <c r="Q175" s="33" t="s">
        <v>28</v>
      </c>
      <c r="R175" s="33" t="s">
        <v>29</v>
      </c>
      <c r="S175" s="33" t="s">
        <v>30</v>
      </c>
      <c r="T175" s="34">
        <v>70</v>
      </c>
      <c r="U175" s="34">
        <v>1.342E-2</v>
      </c>
      <c r="V175" s="36">
        <f t="shared" si="2"/>
        <v>540.30530400000009</v>
      </c>
    </row>
    <row r="176" spans="1:22" ht="15.75" x14ac:dyDescent="0.35">
      <c r="A176" s="32">
        <v>40731</v>
      </c>
      <c r="B176" s="32">
        <v>41072</v>
      </c>
      <c r="C176" s="33" t="s">
        <v>18</v>
      </c>
      <c r="D176" s="33" t="s">
        <v>19</v>
      </c>
      <c r="E176" s="33" t="s">
        <v>462</v>
      </c>
      <c r="F176" s="33" t="s">
        <v>21</v>
      </c>
      <c r="G176" s="34" t="s">
        <v>22</v>
      </c>
      <c r="H176" s="33" t="s">
        <v>463</v>
      </c>
      <c r="I176" s="34">
        <v>39.864427999999997</v>
      </c>
      <c r="J176" s="34">
        <v>-80.027522000000005</v>
      </c>
      <c r="K176" s="33" t="s">
        <v>38</v>
      </c>
      <c r="L176" s="33" t="s">
        <v>25</v>
      </c>
      <c r="M176" s="35">
        <v>8160</v>
      </c>
      <c r="N176" s="35">
        <v>2602908</v>
      </c>
      <c r="O176" s="33" t="s">
        <v>26</v>
      </c>
      <c r="P176" s="33" t="s">
        <v>27</v>
      </c>
      <c r="Q176" s="33" t="s">
        <v>28</v>
      </c>
      <c r="R176" s="33" t="s">
        <v>29</v>
      </c>
      <c r="S176" s="33" t="s">
        <v>30</v>
      </c>
      <c r="T176" s="34">
        <v>70</v>
      </c>
      <c r="U176" s="34">
        <v>8.8000000000000005E-3</v>
      </c>
      <c r="V176" s="36">
        <f t="shared" si="2"/>
        <v>229.05590400000003</v>
      </c>
    </row>
    <row r="177" spans="1:22" ht="15.75" x14ac:dyDescent="0.35">
      <c r="A177" s="32">
        <v>40731</v>
      </c>
      <c r="B177" s="32">
        <v>41072</v>
      </c>
      <c r="C177" s="33" t="s">
        <v>18</v>
      </c>
      <c r="D177" s="33" t="s">
        <v>19</v>
      </c>
      <c r="E177" s="33" t="s">
        <v>464</v>
      </c>
      <c r="F177" s="33" t="s">
        <v>21</v>
      </c>
      <c r="G177" s="34" t="s">
        <v>22</v>
      </c>
      <c r="H177" s="33" t="s">
        <v>465</v>
      </c>
      <c r="I177" s="34">
        <v>39.864325000000001</v>
      </c>
      <c r="J177" s="34">
        <v>-80.027669000000003</v>
      </c>
      <c r="K177" s="33" t="s">
        <v>38</v>
      </c>
      <c r="L177" s="33" t="s">
        <v>25</v>
      </c>
      <c r="M177" s="35">
        <v>8340</v>
      </c>
      <c r="N177" s="35">
        <v>2919294</v>
      </c>
      <c r="O177" s="33" t="s">
        <v>26</v>
      </c>
      <c r="P177" s="33" t="s">
        <v>27</v>
      </c>
      <c r="Q177" s="33" t="s">
        <v>28</v>
      </c>
      <c r="R177" s="33" t="s">
        <v>29</v>
      </c>
      <c r="S177" s="33" t="s">
        <v>30</v>
      </c>
      <c r="T177" s="34">
        <v>70</v>
      </c>
      <c r="U177" s="34">
        <v>5.7099999999999998E-3</v>
      </c>
      <c r="V177" s="36">
        <f t="shared" si="2"/>
        <v>166.69168740000001</v>
      </c>
    </row>
    <row r="178" spans="1:22" ht="15.75" x14ac:dyDescent="0.35">
      <c r="A178" s="32">
        <v>40731</v>
      </c>
      <c r="B178" s="32">
        <v>41072</v>
      </c>
      <c r="C178" s="33" t="s">
        <v>18</v>
      </c>
      <c r="D178" s="33" t="s">
        <v>19</v>
      </c>
      <c r="E178" s="33" t="s">
        <v>466</v>
      </c>
      <c r="F178" s="33" t="s">
        <v>21</v>
      </c>
      <c r="G178" s="34" t="s">
        <v>22</v>
      </c>
      <c r="H178" s="33" t="s">
        <v>467</v>
      </c>
      <c r="I178" s="34">
        <v>39.864356000000001</v>
      </c>
      <c r="J178" s="34">
        <v>-80.027769000000006</v>
      </c>
      <c r="K178" s="33" t="s">
        <v>38</v>
      </c>
      <c r="L178" s="33" t="s">
        <v>25</v>
      </c>
      <c r="M178" s="35">
        <v>8367</v>
      </c>
      <c r="N178" s="35">
        <v>2575062</v>
      </c>
      <c r="O178" s="33" t="s">
        <v>26</v>
      </c>
      <c r="P178" s="33" t="s">
        <v>27</v>
      </c>
      <c r="Q178" s="33" t="s">
        <v>28</v>
      </c>
      <c r="R178" s="33" t="s">
        <v>29</v>
      </c>
      <c r="S178" s="33" t="s">
        <v>30</v>
      </c>
      <c r="T178" s="34">
        <v>70</v>
      </c>
      <c r="U178" s="34">
        <v>1.357E-2</v>
      </c>
      <c r="V178" s="36">
        <f t="shared" si="2"/>
        <v>349.4359134</v>
      </c>
    </row>
    <row r="179" spans="1:22" ht="15.75" x14ac:dyDescent="0.35">
      <c r="A179" s="32">
        <v>40717</v>
      </c>
      <c r="B179" s="32"/>
      <c r="C179" s="33" t="s">
        <v>58</v>
      </c>
      <c r="D179" s="33" t="s">
        <v>59</v>
      </c>
      <c r="E179" s="33" t="s">
        <v>468</v>
      </c>
      <c r="F179" s="33" t="s">
        <v>61</v>
      </c>
      <c r="G179" s="34" t="s">
        <v>44</v>
      </c>
      <c r="H179" s="33" t="s">
        <v>469</v>
      </c>
      <c r="I179" s="34">
        <v>35.496462000000001</v>
      </c>
      <c r="J179" s="34">
        <v>-92.664975999999996</v>
      </c>
      <c r="K179" s="33" t="s">
        <v>24</v>
      </c>
      <c r="L179" s="33" t="s">
        <v>25</v>
      </c>
      <c r="M179" s="35">
        <v>2425</v>
      </c>
      <c r="N179" s="35">
        <v>3423460</v>
      </c>
      <c r="O179" s="33"/>
      <c r="P179" s="33"/>
      <c r="Q179" s="33"/>
      <c r="R179" s="33" t="s">
        <v>63</v>
      </c>
      <c r="S179" s="33" t="s">
        <v>64</v>
      </c>
      <c r="T179" s="34">
        <v>6</v>
      </c>
      <c r="U179" s="34">
        <v>1.7000000000000001E-4</v>
      </c>
      <c r="V179" s="36">
        <f t="shared" si="2"/>
        <v>5.8198819999999998</v>
      </c>
    </row>
    <row r="180" spans="1:22" ht="15.75" x14ac:dyDescent="0.35">
      <c r="A180" s="32">
        <v>40721</v>
      </c>
      <c r="B180" s="32"/>
      <c r="C180" s="33" t="s">
        <v>58</v>
      </c>
      <c r="D180" s="33" t="s">
        <v>59</v>
      </c>
      <c r="E180" s="33" t="s">
        <v>470</v>
      </c>
      <c r="F180" s="33" t="s">
        <v>61</v>
      </c>
      <c r="G180" s="34" t="s">
        <v>44</v>
      </c>
      <c r="H180" s="33" t="s">
        <v>471</v>
      </c>
      <c r="I180" s="34">
        <v>35.488551999999999</v>
      </c>
      <c r="J180" s="34">
        <v>-92.660365999999996</v>
      </c>
      <c r="K180" s="33" t="s">
        <v>24</v>
      </c>
      <c r="L180" s="33" t="s">
        <v>25</v>
      </c>
      <c r="M180" s="35">
        <v>2375</v>
      </c>
      <c r="N180" s="35">
        <v>6024870</v>
      </c>
      <c r="O180" s="33"/>
      <c r="P180" s="33"/>
      <c r="Q180" s="33"/>
      <c r="R180" s="33" t="s">
        <v>63</v>
      </c>
      <c r="S180" s="33" t="s">
        <v>64</v>
      </c>
      <c r="T180" s="34">
        <v>6</v>
      </c>
      <c r="U180" s="34">
        <v>1.7000000000000001E-4</v>
      </c>
      <c r="V180" s="36">
        <f t="shared" si="2"/>
        <v>10.242279</v>
      </c>
    </row>
    <row r="181" spans="1:22" ht="15.75" x14ac:dyDescent="0.35">
      <c r="A181" s="32">
        <v>40731</v>
      </c>
      <c r="B181" s="32"/>
      <c r="C181" s="33" t="s">
        <v>58</v>
      </c>
      <c r="D181" s="33" t="s">
        <v>110</v>
      </c>
      <c r="E181" s="33" t="s">
        <v>472</v>
      </c>
      <c r="F181" s="33" t="s">
        <v>61</v>
      </c>
      <c r="G181" s="34" t="s">
        <v>44</v>
      </c>
      <c r="H181" s="33" t="s">
        <v>473</v>
      </c>
      <c r="I181" s="34">
        <v>35.313333</v>
      </c>
      <c r="J181" s="34">
        <v>-92.576633000000001</v>
      </c>
      <c r="K181" s="33" t="s">
        <v>24</v>
      </c>
      <c r="L181" s="33" t="s">
        <v>25</v>
      </c>
      <c r="M181" s="35">
        <v>5493</v>
      </c>
      <c r="N181" s="35">
        <v>7050330</v>
      </c>
      <c r="O181" s="33"/>
      <c r="P181" s="33"/>
      <c r="Q181" s="33"/>
      <c r="R181" s="33" t="s">
        <v>63</v>
      </c>
      <c r="S181" s="33" t="s">
        <v>64</v>
      </c>
      <c r="T181" s="34">
        <v>6</v>
      </c>
      <c r="U181" s="34">
        <v>1.9000000000000001E-4</v>
      </c>
      <c r="V181" s="36">
        <f t="shared" si="2"/>
        <v>13.395626999999999</v>
      </c>
    </row>
    <row r="182" spans="1:22" ht="15.75" x14ac:dyDescent="0.35">
      <c r="A182" s="32">
        <v>40736</v>
      </c>
      <c r="B182" s="32">
        <v>41072</v>
      </c>
      <c r="C182" s="33" t="s">
        <v>87</v>
      </c>
      <c r="D182" s="33" t="s">
        <v>88</v>
      </c>
      <c r="E182" s="33" t="s">
        <v>474</v>
      </c>
      <c r="F182" s="33" t="s">
        <v>90</v>
      </c>
      <c r="G182" s="34" t="s">
        <v>22</v>
      </c>
      <c r="H182" s="33" t="s">
        <v>475</v>
      </c>
      <c r="I182" s="34">
        <v>26.311</v>
      </c>
      <c r="J182" s="34">
        <v>-98.671000000000006</v>
      </c>
      <c r="K182" s="33" t="s">
        <v>24</v>
      </c>
      <c r="L182" s="33" t="s">
        <v>46</v>
      </c>
      <c r="M182" s="35">
        <v>8725</v>
      </c>
      <c r="N182" s="35">
        <v>4108108</v>
      </c>
      <c r="O182" s="33" t="s">
        <v>476</v>
      </c>
      <c r="P182" s="33" t="s">
        <v>477</v>
      </c>
      <c r="Q182" s="33" t="s">
        <v>478</v>
      </c>
      <c r="R182" s="33" t="s">
        <v>479</v>
      </c>
      <c r="S182" s="33" t="s">
        <v>30</v>
      </c>
      <c r="T182" s="34">
        <v>70</v>
      </c>
      <c r="U182" s="34">
        <v>0.23779</v>
      </c>
      <c r="V182" s="36">
        <f t="shared" si="2"/>
        <v>9768.6700132000005</v>
      </c>
    </row>
    <row r="183" spans="1:22" ht="15.75" x14ac:dyDescent="0.35">
      <c r="A183" s="32">
        <v>40731</v>
      </c>
      <c r="B183" s="32"/>
      <c r="C183" s="33" t="s">
        <v>58</v>
      </c>
      <c r="D183" s="33" t="s">
        <v>110</v>
      </c>
      <c r="E183" s="33" t="s">
        <v>480</v>
      </c>
      <c r="F183" s="33" t="s">
        <v>61</v>
      </c>
      <c r="G183" s="34" t="s">
        <v>44</v>
      </c>
      <c r="H183" s="33" t="s">
        <v>481</v>
      </c>
      <c r="I183" s="34">
        <v>35.313332000000003</v>
      </c>
      <c r="J183" s="34">
        <v>-92.576700000000002</v>
      </c>
      <c r="K183" s="33" t="s">
        <v>24</v>
      </c>
      <c r="L183" s="33" t="s">
        <v>25</v>
      </c>
      <c r="M183" s="35">
        <v>5371</v>
      </c>
      <c r="N183" s="35">
        <v>7316490</v>
      </c>
      <c r="O183" s="33"/>
      <c r="P183" s="33"/>
      <c r="Q183" s="33"/>
      <c r="R183" s="33" t="s">
        <v>63</v>
      </c>
      <c r="S183" s="33" t="s">
        <v>64</v>
      </c>
      <c r="T183" s="34">
        <v>6</v>
      </c>
      <c r="U183" s="34">
        <v>2.0000000000000001E-4</v>
      </c>
      <c r="V183" s="36">
        <f t="shared" si="2"/>
        <v>14.63298</v>
      </c>
    </row>
    <row r="184" spans="1:22" ht="15.75" x14ac:dyDescent="0.35">
      <c r="A184" s="32">
        <v>40733</v>
      </c>
      <c r="B184" s="32"/>
      <c r="C184" s="33" t="s">
        <v>18</v>
      </c>
      <c r="D184" s="33" t="s">
        <v>391</v>
      </c>
      <c r="E184" s="33" t="s">
        <v>482</v>
      </c>
      <c r="F184" s="33" t="s">
        <v>203</v>
      </c>
      <c r="G184" s="34" t="s">
        <v>44</v>
      </c>
      <c r="H184" s="33" t="s">
        <v>483</v>
      </c>
      <c r="I184" s="34">
        <v>41.500577999999997</v>
      </c>
      <c r="J184" s="34">
        <v>-78.423049000000006</v>
      </c>
      <c r="K184" s="33" t="s">
        <v>38</v>
      </c>
      <c r="L184" s="33" t="s">
        <v>25</v>
      </c>
      <c r="M184" s="35">
        <v>6356</v>
      </c>
      <c r="N184" s="35">
        <v>6394374</v>
      </c>
      <c r="O184" s="33"/>
      <c r="P184" s="33"/>
      <c r="Q184" s="33"/>
      <c r="R184" s="33" t="s">
        <v>63</v>
      </c>
      <c r="S184" s="33" t="s">
        <v>64</v>
      </c>
      <c r="T184" s="34">
        <v>5</v>
      </c>
      <c r="U184" s="34">
        <v>3.0000000000000001E-5</v>
      </c>
      <c r="V184" s="36">
        <f t="shared" si="2"/>
        <v>1.9183121999999999</v>
      </c>
    </row>
    <row r="185" spans="1:22" ht="15.75" x14ac:dyDescent="0.35">
      <c r="A185" s="32">
        <v>40738</v>
      </c>
      <c r="B185" s="32">
        <v>41072</v>
      </c>
      <c r="C185" s="33" t="s">
        <v>139</v>
      </c>
      <c r="D185" s="33" t="s">
        <v>140</v>
      </c>
      <c r="E185" s="33" t="s">
        <v>484</v>
      </c>
      <c r="F185" s="33" t="s">
        <v>142</v>
      </c>
      <c r="G185" s="34" t="s">
        <v>22</v>
      </c>
      <c r="H185" s="33" t="s">
        <v>485</v>
      </c>
      <c r="I185" s="34">
        <v>36.602710000000002</v>
      </c>
      <c r="J185" s="34">
        <v>-107.92156</v>
      </c>
      <c r="K185" s="33" t="s">
        <v>24</v>
      </c>
      <c r="L185" s="33" t="s">
        <v>25</v>
      </c>
      <c r="M185" s="35">
        <v>1900</v>
      </c>
      <c r="N185" s="35">
        <v>40175</v>
      </c>
      <c r="O185" s="33"/>
      <c r="P185" s="33"/>
      <c r="Q185" s="33"/>
      <c r="R185" s="33" t="s">
        <v>63</v>
      </c>
      <c r="S185" s="33" t="s">
        <v>64</v>
      </c>
      <c r="T185" s="34">
        <v>5</v>
      </c>
      <c r="U185" s="34">
        <v>1E-4</v>
      </c>
      <c r="V185" s="36">
        <f t="shared" si="2"/>
        <v>4.0174999999999995E-2</v>
      </c>
    </row>
    <row r="186" spans="1:22" ht="15.75" x14ac:dyDescent="0.35">
      <c r="A186" s="32">
        <v>40739</v>
      </c>
      <c r="B186" s="32">
        <v>41072</v>
      </c>
      <c r="C186" s="33" t="s">
        <v>139</v>
      </c>
      <c r="D186" s="33" t="s">
        <v>140</v>
      </c>
      <c r="E186" s="33" t="s">
        <v>486</v>
      </c>
      <c r="F186" s="33" t="s">
        <v>142</v>
      </c>
      <c r="G186" s="34" t="s">
        <v>22</v>
      </c>
      <c r="H186" s="33" t="s">
        <v>487</v>
      </c>
      <c r="I186" s="34">
        <v>36.664760000000001</v>
      </c>
      <c r="J186" s="34">
        <v>-107.92404999999999</v>
      </c>
      <c r="K186" s="33" t="s">
        <v>24</v>
      </c>
      <c r="L186" s="33" t="s">
        <v>25</v>
      </c>
      <c r="M186" s="35">
        <v>5884</v>
      </c>
      <c r="N186" s="35">
        <v>50726</v>
      </c>
      <c r="O186" s="33"/>
      <c r="P186" s="33"/>
      <c r="Q186" s="33"/>
      <c r="R186" s="33" t="s">
        <v>63</v>
      </c>
      <c r="S186" s="33" t="s">
        <v>64</v>
      </c>
      <c r="T186" s="34">
        <v>5</v>
      </c>
      <c r="U186" s="34">
        <v>9.0000000000000006E-5</v>
      </c>
      <c r="V186" s="36">
        <f t="shared" si="2"/>
        <v>4.5653400000000004E-2</v>
      </c>
    </row>
    <row r="187" spans="1:22" ht="15.75" x14ac:dyDescent="0.35">
      <c r="A187" s="32">
        <v>40743</v>
      </c>
      <c r="B187" s="32"/>
      <c r="C187" s="37" t="s">
        <v>40</v>
      </c>
      <c r="D187" s="37" t="s">
        <v>488</v>
      </c>
      <c r="E187" s="37" t="s">
        <v>489</v>
      </c>
      <c r="F187" s="37" t="s">
        <v>104</v>
      </c>
      <c r="G187" s="34" t="s">
        <v>44</v>
      </c>
      <c r="H187" s="37" t="s">
        <v>490</v>
      </c>
      <c r="I187" s="37">
        <v>48.212789999999998</v>
      </c>
      <c r="J187" s="37">
        <v>-102.685456</v>
      </c>
      <c r="K187" s="37" t="s">
        <v>38</v>
      </c>
      <c r="L187" s="37"/>
      <c r="M187" s="38">
        <v>10628</v>
      </c>
      <c r="N187" s="38">
        <v>1148989</v>
      </c>
      <c r="O187" s="37"/>
      <c r="P187" s="37"/>
      <c r="Q187" s="37"/>
      <c r="R187" s="37" t="s">
        <v>39</v>
      </c>
      <c r="S187" s="37" t="s">
        <v>30</v>
      </c>
      <c r="T187" s="37">
        <v>60</v>
      </c>
      <c r="U187" s="37">
        <v>5.4899999999999997E-2</v>
      </c>
      <c r="V187" s="36">
        <f t="shared" si="2"/>
        <v>630.79496100000006</v>
      </c>
    </row>
    <row r="188" spans="1:22" ht="15.75" x14ac:dyDescent="0.35">
      <c r="A188" s="32">
        <v>40744</v>
      </c>
      <c r="B188" s="32">
        <v>41072</v>
      </c>
      <c r="C188" s="33" t="s">
        <v>139</v>
      </c>
      <c r="D188" s="33" t="s">
        <v>140</v>
      </c>
      <c r="E188" s="33" t="s">
        <v>491</v>
      </c>
      <c r="F188" s="33" t="s">
        <v>142</v>
      </c>
      <c r="G188" s="34" t="s">
        <v>22</v>
      </c>
      <c r="H188" s="33" t="s">
        <v>492</v>
      </c>
      <c r="I188" s="34">
        <v>36.604840000000003</v>
      </c>
      <c r="J188" s="34">
        <v>-107.94070000000001</v>
      </c>
      <c r="K188" s="33" t="s">
        <v>24</v>
      </c>
      <c r="L188" s="33" t="s">
        <v>25</v>
      </c>
      <c r="M188" s="35">
        <v>4290</v>
      </c>
      <c r="N188" s="35">
        <v>113830</v>
      </c>
      <c r="O188" s="33"/>
      <c r="P188" s="33"/>
      <c r="Q188" s="33"/>
      <c r="R188" s="33" t="s">
        <v>63</v>
      </c>
      <c r="S188" s="33" t="s">
        <v>64</v>
      </c>
      <c r="T188" s="34">
        <v>5</v>
      </c>
      <c r="U188" s="34">
        <v>8.0000000000000007E-5</v>
      </c>
      <c r="V188" s="36">
        <f t="shared" si="2"/>
        <v>9.1064000000000006E-2</v>
      </c>
    </row>
    <row r="189" spans="1:22" ht="15.75" x14ac:dyDescent="0.35">
      <c r="A189" s="32">
        <v>40738</v>
      </c>
      <c r="B189" s="32"/>
      <c r="C189" s="33" t="s">
        <v>58</v>
      </c>
      <c r="D189" s="33" t="s">
        <v>110</v>
      </c>
      <c r="E189" s="33" t="s">
        <v>493</v>
      </c>
      <c r="F189" s="33" t="s">
        <v>61</v>
      </c>
      <c r="G189" s="34" t="s">
        <v>44</v>
      </c>
      <c r="H189" s="33" t="s">
        <v>494</v>
      </c>
      <c r="I189" s="34">
        <v>35.313335000000002</v>
      </c>
      <c r="J189" s="34">
        <v>-92.576498999999998</v>
      </c>
      <c r="K189" s="33" t="s">
        <v>24</v>
      </c>
      <c r="L189" s="33" t="s">
        <v>25</v>
      </c>
      <c r="M189" s="35">
        <v>5371</v>
      </c>
      <c r="N189" s="35">
        <v>7740580</v>
      </c>
      <c r="O189" s="33"/>
      <c r="P189" s="33"/>
      <c r="Q189" s="33"/>
      <c r="R189" s="33" t="s">
        <v>63</v>
      </c>
      <c r="S189" s="33" t="s">
        <v>64</v>
      </c>
      <c r="T189" s="34">
        <v>6</v>
      </c>
      <c r="U189" s="34">
        <v>1.6000000000000001E-4</v>
      </c>
      <c r="V189" s="36">
        <f t="shared" si="2"/>
        <v>12.384928</v>
      </c>
    </row>
    <row r="190" spans="1:22" ht="15.75" x14ac:dyDescent="0.35">
      <c r="A190" s="32">
        <v>40738</v>
      </c>
      <c r="B190" s="32"/>
      <c r="C190" s="33" t="s">
        <v>58</v>
      </c>
      <c r="D190" s="33" t="s">
        <v>110</v>
      </c>
      <c r="E190" s="33" t="s">
        <v>495</v>
      </c>
      <c r="F190" s="33" t="s">
        <v>61</v>
      </c>
      <c r="G190" s="34" t="s">
        <v>44</v>
      </c>
      <c r="H190" s="33" t="s">
        <v>496</v>
      </c>
      <c r="I190" s="34">
        <v>35.313333999999998</v>
      </c>
      <c r="J190" s="34">
        <v>-92.576566</v>
      </c>
      <c r="K190" s="33" t="s">
        <v>24</v>
      </c>
      <c r="L190" s="33" t="s">
        <v>25</v>
      </c>
      <c r="M190" s="35">
        <v>5472</v>
      </c>
      <c r="N190" s="35">
        <v>6728750</v>
      </c>
      <c r="O190" s="33"/>
      <c r="P190" s="33"/>
      <c r="Q190" s="33"/>
      <c r="R190" s="33" t="s">
        <v>63</v>
      </c>
      <c r="S190" s="33" t="s">
        <v>64</v>
      </c>
      <c r="T190" s="34">
        <v>6</v>
      </c>
      <c r="U190" s="34">
        <v>1.4999999999999999E-4</v>
      </c>
      <c r="V190" s="36">
        <f t="shared" si="2"/>
        <v>10.093124999999999</v>
      </c>
    </row>
    <row r="191" spans="1:22" ht="15.75" x14ac:dyDescent="0.35">
      <c r="A191" s="32">
        <v>40745</v>
      </c>
      <c r="B191" s="32"/>
      <c r="C191" s="33" t="s">
        <v>58</v>
      </c>
      <c r="D191" s="33" t="s">
        <v>110</v>
      </c>
      <c r="E191" s="33" t="s">
        <v>497</v>
      </c>
      <c r="F191" s="33" t="s">
        <v>61</v>
      </c>
      <c r="G191" s="34" t="s">
        <v>44</v>
      </c>
      <c r="H191" s="33" t="s">
        <v>498</v>
      </c>
      <c r="I191" s="34">
        <v>35.313336</v>
      </c>
      <c r="J191" s="34">
        <v>-92.576431999999997</v>
      </c>
      <c r="K191" s="33" t="s">
        <v>24</v>
      </c>
      <c r="L191" s="33" t="s">
        <v>25</v>
      </c>
      <c r="M191" s="35">
        <v>5458</v>
      </c>
      <c r="N191" s="35">
        <v>6418550</v>
      </c>
      <c r="O191" s="33"/>
      <c r="P191" s="33"/>
      <c r="Q191" s="33"/>
      <c r="R191" s="33" t="s">
        <v>63</v>
      </c>
      <c r="S191" s="33" t="s">
        <v>64</v>
      </c>
      <c r="T191" s="34">
        <v>6</v>
      </c>
      <c r="U191" s="34">
        <v>1.4999999999999999E-4</v>
      </c>
      <c r="V191" s="36">
        <f t="shared" si="2"/>
        <v>9.6278249999999996</v>
      </c>
    </row>
    <row r="192" spans="1:22" ht="15.75" x14ac:dyDescent="0.35">
      <c r="A192" s="32">
        <v>40749</v>
      </c>
      <c r="B192" s="32"/>
      <c r="C192" s="33" t="s">
        <v>139</v>
      </c>
      <c r="D192" s="33" t="s">
        <v>207</v>
      </c>
      <c r="E192" s="33" t="s">
        <v>499</v>
      </c>
      <c r="F192" s="33" t="s">
        <v>102</v>
      </c>
      <c r="G192" s="34" t="s">
        <v>44</v>
      </c>
      <c r="H192" s="33" t="s">
        <v>500</v>
      </c>
      <c r="I192" s="34">
        <v>36.91657</v>
      </c>
      <c r="J192" s="34">
        <v>-107.42986999999999</v>
      </c>
      <c r="K192" s="33" t="s">
        <v>38</v>
      </c>
      <c r="L192" s="33" t="s">
        <v>25</v>
      </c>
      <c r="M192" s="35">
        <v>8086</v>
      </c>
      <c r="N192" s="35">
        <v>305834</v>
      </c>
      <c r="O192" s="33"/>
      <c r="P192" s="33"/>
      <c r="Q192" s="33"/>
      <c r="R192" s="33" t="s">
        <v>63</v>
      </c>
      <c r="S192" s="33" t="s">
        <v>64</v>
      </c>
      <c r="T192" s="34">
        <v>5</v>
      </c>
      <c r="U192" s="34">
        <v>1.4999999999999999E-4</v>
      </c>
      <c r="V192" s="36">
        <f t="shared" si="2"/>
        <v>0.45875099999999996</v>
      </c>
    </row>
    <row r="193" spans="1:22" ht="15.75" x14ac:dyDescent="0.35">
      <c r="A193" s="32">
        <v>40751</v>
      </c>
      <c r="B193" s="32"/>
      <c r="C193" s="33" t="s">
        <v>58</v>
      </c>
      <c r="D193" s="33" t="s">
        <v>161</v>
      </c>
      <c r="E193" s="33" t="s">
        <v>501</v>
      </c>
      <c r="F193" s="33" t="s">
        <v>61</v>
      </c>
      <c r="G193" s="34" t="s">
        <v>44</v>
      </c>
      <c r="H193" s="33" t="s">
        <v>502</v>
      </c>
      <c r="I193" s="34">
        <v>35.522378000000003</v>
      </c>
      <c r="J193" s="34">
        <v>-92.246538000000001</v>
      </c>
      <c r="K193" s="33" t="s">
        <v>24</v>
      </c>
      <c r="L193" s="33" t="s">
        <v>25</v>
      </c>
      <c r="M193" s="35">
        <v>2712</v>
      </c>
      <c r="N193" s="35">
        <v>6110530</v>
      </c>
      <c r="O193" s="33"/>
      <c r="P193" s="33"/>
      <c r="Q193" s="33"/>
      <c r="R193" s="33" t="s">
        <v>63</v>
      </c>
      <c r="S193" s="33" t="s">
        <v>64</v>
      </c>
      <c r="T193" s="34">
        <v>6</v>
      </c>
      <c r="U193" s="34">
        <v>1.6000000000000001E-4</v>
      </c>
      <c r="V193" s="36">
        <f t="shared" si="2"/>
        <v>9.7768480000000011</v>
      </c>
    </row>
    <row r="194" spans="1:22" ht="15.75" x14ac:dyDescent="0.35">
      <c r="A194" s="32">
        <v>40751</v>
      </c>
      <c r="B194" s="32"/>
      <c r="C194" s="33" t="s">
        <v>58</v>
      </c>
      <c r="D194" s="33" t="s">
        <v>161</v>
      </c>
      <c r="E194" s="33" t="s">
        <v>503</v>
      </c>
      <c r="F194" s="33" t="s">
        <v>61</v>
      </c>
      <c r="G194" s="34" t="s">
        <v>44</v>
      </c>
      <c r="H194" s="33" t="s">
        <v>504</v>
      </c>
      <c r="I194" s="34">
        <v>35.522432999999999</v>
      </c>
      <c r="J194" s="34">
        <v>-92.246536000000006</v>
      </c>
      <c r="K194" s="33" t="s">
        <v>24</v>
      </c>
      <c r="L194" s="33" t="s">
        <v>25</v>
      </c>
      <c r="M194" s="35">
        <v>2680</v>
      </c>
      <c r="N194" s="35">
        <v>6104690</v>
      </c>
      <c r="O194" s="33"/>
      <c r="P194" s="33"/>
      <c r="Q194" s="33"/>
      <c r="R194" s="33" t="s">
        <v>63</v>
      </c>
      <c r="S194" s="33" t="s">
        <v>64</v>
      </c>
      <c r="T194" s="34">
        <v>6</v>
      </c>
      <c r="U194" s="34">
        <v>1.6000000000000001E-4</v>
      </c>
      <c r="V194" s="36">
        <f t="shared" ref="V194:V257" si="3">(U194/100)*N194</f>
        <v>9.7675040000000006</v>
      </c>
    </row>
    <row r="195" spans="1:22" ht="15.75" x14ac:dyDescent="0.35">
      <c r="A195" s="32">
        <v>40754</v>
      </c>
      <c r="B195" s="32">
        <v>41072</v>
      </c>
      <c r="C195" s="33" t="s">
        <v>87</v>
      </c>
      <c r="D195" s="33" t="s">
        <v>88</v>
      </c>
      <c r="E195" s="33" t="s">
        <v>505</v>
      </c>
      <c r="F195" s="33" t="s">
        <v>90</v>
      </c>
      <c r="G195" s="34" t="s">
        <v>22</v>
      </c>
      <c r="H195" s="33" t="s">
        <v>506</v>
      </c>
      <c r="I195" s="34">
        <v>28.477</v>
      </c>
      <c r="J195" s="34">
        <v>-99.210999999999999</v>
      </c>
      <c r="K195" s="33" t="s">
        <v>24</v>
      </c>
      <c r="L195" s="33" t="s">
        <v>46</v>
      </c>
      <c r="M195" s="35">
        <v>12810</v>
      </c>
      <c r="N195" s="35">
        <v>4196462</v>
      </c>
      <c r="O195" s="33" t="s">
        <v>92</v>
      </c>
      <c r="P195" s="33" t="s">
        <v>93</v>
      </c>
      <c r="Q195" s="33" t="s">
        <v>94</v>
      </c>
      <c r="R195" s="33" t="s">
        <v>95</v>
      </c>
      <c r="S195" s="33" t="s">
        <v>30</v>
      </c>
      <c r="T195" s="34">
        <v>70</v>
      </c>
      <c r="U195" s="34">
        <v>2.035E-2</v>
      </c>
      <c r="V195" s="36">
        <f t="shared" si="3"/>
        <v>853.98001700000009</v>
      </c>
    </row>
    <row r="196" spans="1:22" ht="15.75" x14ac:dyDescent="0.35">
      <c r="A196" s="32">
        <v>40755</v>
      </c>
      <c r="B196" s="32">
        <v>41072</v>
      </c>
      <c r="C196" s="33" t="s">
        <v>87</v>
      </c>
      <c r="D196" s="33" t="s">
        <v>455</v>
      </c>
      <c r="E196" s="33" t="s">
        <v>507</v>
      </c>
      <c r="F196" s="33" t="s">
        <v>421</v>
      </c>
      <c r="G196" s="34" t="s">
        <v>22</v>
      </c>
      <c r="H196" s="33" t="s">
        <v>508</v>
      </c>
      <c r="I196" s="34">
        <v>28.653167799999999</v>
      </c>
      <c r="J196" s="34">
        <v>-98.202605700000007</v>
      </c>
      <c r="K196" s="33" t="s">
        <v>24</v>
      </c>
      <c r="L196" s="33" t="s">
        <v>25</v>
      </c>
      <c r="M196" s="35">
        <v>11910</v>
      </c>
      <c r="N196" s="35">
        <v>3410694</v>
      </c>
      <c r="O196" s="33" t="s">
        <v>92</v>
      </c>
      <c r="P196" s="33" t="s">
        <v>125</v>
      </c>
      <c r="Q196" s="33" t="s">
        <v>49</v>
      </c>
      <c r="R196" s="33" t="s">
        <v>188</v>
      </c>
      <c r="S196" s="33" t="s">
        <v>30</v>
      </c>
      <c r="T196" s="34">
        <v>70</v>
      </c>
      <c r="U196" s="34">
        <v>5.6869999999999997E-2</v>
      </c>
      <c r="V196" s="36">
        <f t="shared" si="3"/>
        <v>1939.6616778</v>
      </c>
    </row>
    <row r="197" spans="1:22" ht="15.75" x14ac:dyDescent="0.35">
      <c r="A197" s="32">
        <v>40751</v>
      </c>
      <c r="B197" s="32"/>
      <c r="C197" s="33" t="s">
        <v>139</v>
      </c>
      <c r="D197" s="33" t="s">
        <v>207</v>
      </c>
      <c r="E197" s="33" t="s">
        <v>509</v>
      </c>
      <c r="F197" s="33" t="s">
        <v>102</v>
      </c>
      <c r="G197" s="34" t="s">
        <v>44</v>
      </c>
      <c r="H197" s="33" t="s">
        <v>510</v>
      </c>
      <c r="I197" s="34">
        <v>36.917879999999997</v>
      </c>
      <c r="J197" s="34">
        <v>-107.43367000000001</v>
      </c>
      <c r="K197" s="33" t="s">
        <v>38</v>
      </c>
      <c r="L197" s="33" t="s">
        <v>25</v>
      </c>
      <c r="M197" s="35">
        <v>8076</v>
      </c>
      <c r="N197" s="35">
        <v>356000</v>
      </c>
      <c r="O197" s="33"/>
      <c r="P197" s="33"/>
      <c r="Q197" s="33"/>
      <c r="R197" s="33" t="s">
        <v>63</v>
      </c>
      <c r="S197" s="33" t="s">
        <v>64</v>
      </c>
      <c r="T197" s="34">
        <v>5</v>
      </c>
      <c r="U197" s="34">
        <v>1.3999999999999999E-4</v>
      </c>
      <c r="V197" s="36">
        <f t="shared" si="3"/>
        <v>0.49839999999999995</v>
      </c>
    </row>
    <row r="198" spans="1:22" ht="15.75" x14ac:dyDescent="0.35">
      <c r="A198" s="32">
        <v>40752</v>
      </c>
      <c r="B198" s="32"/>
      <c r="C198" s="33" t="s">
        <v>139</v>
      </c>
      <c r="D198" s="33" t="s">
        <v>140</v>
      </c>
      <c r="E198" s="33" t="s">
        <v>511</v>
      </c>
      <c r="F198" s="33" t="s">
        <v>102</v>
      </c>
      <c r="G198" s="34" t="s">
        <v>44</v>
      </c>
      <c r="H198" s="33" t="s">
        <v>512</v>
      </c>
      <c r="I198" s="34">
        <v>36.92201</v>
      </c>
      <c r="J198" s="34">
        <v>-107.46558</v>
      </c>
      <c r="K198" s="33" t="s">
        <v>38</v>
      </c>
      <c r="L198" s="33" t="s">
        <v>25</v>
      </c>
      <c r="M198" s="35">
        <v>8117</v>
      </c>
      <c r="N198" s="35">
        <v>293650</v>
      </c>
      <c r="O198" s="33"/>
      <c r="P198" s="33"/>
      <c r="Q198" s="33"/>
      <c r="R198" s="33" t="s">
        <v>63</v>
      </c>
      <c r="S198" s="33" t="s">
        <v>64</v>
      </c>
      <c r="T198" s="34">
        <v>5</v>
      </c>
      <c r="U198" s="34">
        <v>1.2999999999999999E-4</v>
      </c>
      <c r="V198" s="36">
        <f t="shared" si="3"/>
        <v>0.38174499999999995</v>
      </c>
    </row>
    <row r="199" spans="1:22" ht="15.75" x14ac:dyDescent="0.35">
      <c r="A199" s="32">
        <v>40756</v>
      </c>
      <c r="B199" s="32"/>
      <c r="C199" s="33" t="s">
        <v>58</v>
      </c>
      <c r="D199" s="33" t="s">
        <v>161</v>
      </c>
      <c r="E199" s="33" t="s">
        <v>513</v>
      </c>
      <c r="F199" s="33" t="s">
        <v>61</v>
      </c>
      <c r="G199" s="34" t="s">
        <v>44</v>
      </c>
      <c r="H199" s="33" t="s">
        <v>514</v>
      </c>
      <c r="I199" s="34">
        <v>35.522323999999998</v>
      </c>
      <c r="J199" s="34">
        <v>-92.246538999999999</v>
      </c>
      <c r="K199" s="33" t="s">
        <v>24</v>
      </c>
      <c r="L199" s="33" t="s">
        <v>25</v>
      </c>
      <c r="M199" s="35">
        <v>2911</v>
      </c>
      <c r="N199" s="35">
        <v>6187630</v>
      </c>
      <c r="O199" s="33"/>
      <c r="P199" s="33"/>
      <c r="Q199" s="33"/>
      <c r="R199" s="33" t="s">
        <v>63</v>
      </c>
      <c r="S199" s="33" t="s">
        <v>64</v>
      </c>
      <c r="T199" s="34">
        <v>6</v>
      </c>
      <c r="U199" s="34">
        <v>2.4000000000000001E-4</v>
      </c>
      <c r="V199" s="36">
        <f t="shared" si="3"/>
        <v>14.850311999999999</v>
      </c>
    </row>
    <row r="200" spans="1:22" ht="15.75" x14ac:dyDescent="0.35">
      <c r="A200" s="32">
        <v>40757</v>
      </c>
      <c r="B200" s="32"/>
      <c r="C200" s="33" t="s">
        <v>139</v>
      </c>
      <c r="D200" s="33" t="s">
        <v>207</v>
      </c>
      <c r="E200" s="33" t="s">
        <v>515</v>
      </c>
      <c r="F200" s="33" t="s">
        <v>102</v>
      </c>
      <c r="G200" s="34" t="s">
        <v>44</v>
      </c>
      <c r="H200" s="33" t="s">
        <v>516</v>
      </c>
      <c r="I200" s="34">
        <v>36.859290000000001</v>
      </c>
      <c r="J200" s="34">
        <v>-107.29143999999999</v>
      </c>
      <c r="K200" s="33" t="s">
        <v>38</v>
      </c>
      <c r="L200" s="33" t="s">
        <v>25</v>
      </c>
      <c r="M200" s="35">
        <v>8807</v>
      </c>
      <c r="N200" s="35">
        <v>849409</v>
      </c>
      <c r="O200" s="33"/>
      <c r="P200" s="33"/>
      <c r="Q200" s="33"/>
      <c r="R200" s="33" t="s">
        <v>63</v>
      </c>
      <c r="S200" s="33" t="s">
        <v>64</v>
      </c>
      <c r="T200" s="34">
        <v>5</v>
      </c>
      <c r="U200" s="34">
        <v>1E-4</v>
      </c>
      <c r="V200" s="36">
        <f t="shared" si="3"/>
        <v>0.84940899999999997</v>
      </c>
    </row>
    <row r="201" spans="1:22" ht="15.75" x14ac:dyDescent="0.35">
      <c r="A201" s="32">
        <v>40759</v>
      </c>
      <c r="B201" s="32">
        <v>41072</v>
      </c>
      <c r="C201" s="33" t="s">
        <v>87</v>
      </c>
      <c r="D201" s="33" t="s">
        <v>88</v>
      </c>
      <c r="E201" s="33" t="s">
        <v>517</v>
      </c>
      <c r="F201" s="33" t="s">
        <v>90</v>
      </c>
      <c r="G201" s="34" t="s">
        <v>22</v>
      </c>
      <c r="H201" s="33" t="s">
        <v>518</v>
      </c>
      <c r="I201" s="34">
        <v>28.477</v>
      </c>
      <c r="J201" s="34">
        <v>-99.210999999999999</v>
      </c>
      <c r="K201" s="33" t="s">
        <v>24</v>
      </c>
      <c r="L201" s="33" t="s">
        <v>46</v>
      </c>
      <c r="M201" s="35">
        <v>12649</v>
      </c>
      <c r="N201" s="35">
        <v>3712506</v>
      </c>
      <c r="O201" s="33" t="s">
        <v>92</v>
      </c>
      <c r="P201" s="33" t="s">
        <v>93</v>
      </c>
      <c r="Q201" s="33" t="s">
        <v>94</v>
      </c>
      <c r="R201" s="33" t="s">
        <v>95</v>
      </c>
      <c r="S201" s="33" t="s">
        <v>30</v>
      </c>
      <c r="T201" s="34">
        <v>70</v>
      </c>
      <c r="U201" s="34">
        <v>3.5119999999999998E-2</v>
      </c>
      <c r="V201" s="36">
        <f t="shared" si="3"/>
        <v>1303.8321071999999</v>
      </c>
    </row>
    <row r="202" spans="1:22" ht="15.75" x14ac:dyDescent="0.35">
      <c r="A202" s="32">
        <v>40757</v>
      </c>
      <c r="B202" s="32"/>
      <c r="C202" s="33" t="s">
        <v>139</v>
      </c>
      <c r="D202" s="33" t="s">
        <v>140</v>
      </c>
      <c r="E202" s="33" t="s">
        <v>519</v>
      </c>
      <c r="F202" s="33" t="s">
        <v>142</v>
      </c>
      <c r="G202" s="34" t="s">
        <v>44</v>
      </c>
      <c r="H202" s="33" t="s">
        <v>520</v>
      </c>
      <c r="I202" s="34">
        <v>36.587490000000003</v>
      </c>
      <c r="J202" s="34">
        <v>-108.02049</v>
      </c>
      <c r="K202" s="33" t="s">
        <v>24</v>
      </c>
      <c r="L202" s="33" t="s">
        <v>25</v>
      </c>
      <c r="M202" s="35">
        <v>2117</v>
      </c>
      <c r="N202" s="35">
        <v>17960</v>
      </c>
      <c r="O202" s="33"/>
      <c r="P202" s="33"/>
      <c r="Q202" s="33"/>
      <c r="R202" s="33" t="s">
        <v>63</v>
      </c>
      <c r="S202" s="33" t="s">
        <v>64</v>
      </c>
      <c r="T202" s="34">
        <v>5</v>
      </c>
      <c r="U202" s="34">
        <v>2.4000000000000001E-4</v>
      </c>
      <c r="V202" s="36">
        <f t="shared" si="3"/>
        <v>4.3103999999999996E-2</v>
      </c>
    </row>
    <row r="203" spans="1:22" ht="15.75" x14ac:dyDescent="0.35">
      <c r="A203" s="32">
        <v>40758</v>
      </c>
      <c r="B203" s="32"/>
      <c r="C203" s="33" t="s">
        <v>139</v>
      </c>
      <c r="D203" s="33" t="s">
        <v>140</v>
      </c>
      <c r="E203" s="33" t="s">
        <v>521</v>
      </c>
      <c r="F203" s="33" t="s">
        <v>142</v>
      </c>
      <c r="G203" s="34" t="s">
        <v>44</v>
      </c>
      <c r="H203" s="33" t="s">
        <v>522</v>
      </c>
      <c r="I203" s="34">
        <v>36.700110000000002</v>
      </c>
      <c r="J203" s="34">
        <v>-107.83918</v>
      </c>
      <c r="K203" s="33" t="s">
        <v>24</v>
      </c>
      <c r="L203" s="33" t="s">
        <v>25</v>
      </c>
      <c r="M203" s="35">
        <v>6547</v>
      </c>
      <c r="N203" s="35">
        <v>20721</v>
      </c>
      <c r="O203" s="33"/>
      <c r="P203" s="33"/>
      <c r="Q203" s="33"/>
      <c r="R203" s="33" t="s">
        <v>63</v>
      </c>
      <c r="S203" s="33" t="s">
        <v>64</v>
      </c>
      <c r="T203" s="34">
        <v>5</v>
      </c>
      <c r="U203" s="34">
        <v>1.4999999999999999E-4</v>
      </c>
      <c r="V203" s="36">
        <f t="shared" si="3"/>
        <v>3.1081499999999998E-2</v>
      </c>
    </row>
    <row r="204" spans="1:22" ht="15.75" x14ac:dyDescent="0.35">
      <c r="A204" s="32">
        <v>40761</v>
      </c>
      <c r="B204" s="32">
        <v>41072</v>
      </c>
      <c r="C204" s="33" t="s">
        <v>87</v>
      </c>
      <c r="D204" s="33" t="s">
        <v>255</v>
      </c>
      <c r="E204" s="33" t="s">
        <v>523</v>
      </c>
      <c r="F204" s="33" t="s">
        <v>421</v>
      </c>
      <c r="G204" s="34" t="s">
        <v>22</v>
      </c>
      <c r="H204" s="33" t="s">
        <v>524</v>
      </c>
      <c r="I204" s="34">
        <v>28.711900799999999</v>
      </c>
      <c r="J204" s="34">
        <v>-98.271768300000005</v>
      </c>
      <c r="K204" s="33" t="s">
        <v>24</v>
      </c>
      <c r="L204" s="33" t="s">
        <v>25</v>
      </c>
      <c r="M204" s="35">
        <v>10768</v>
      </c>
      <c r="N204" s="35">
        <v>3695076</v>
      </c>
      <c r="O204" s="33" t="s">
        <v>92</v>
      </c>
      <c r="P204" s="33" t="s">
        <v>125</v>
      </c>
      <c r="Q204" s="33" t="s">
        <v>49</v>
      </c>
      <c r="R204" s="33" t="s">
        <v>188</v>
      </c>
      <c r="S204" s="33" t="s">
        <v>30</v>
      </c>
      <c r="T204" s="34">
        <v>70</v>
      </c>
      <c r="U204" s="34">
        <v>5.4019999999999999E-2</v>
      </c>
      <c r="V204" s="36">
        <f t="shared" si="3"/>
        <v>1996.0800552000001</v>
      </c>
    </row>
    <row r="205" spans="1:22" ht="15.75" x14ac:dyDescent="0.35">
      <c r="A205" s="32">
        <v>40759</v>
      </c>
      <c r="B205" s="32"/>
      <c r="C205" s="33" t="s">
        <v>139</v>
      </c>
      <c r="D205" s="33" t="s">
        <v>140</v>
      </c>
      <c r="E205" s="33" t="s">
        <v>525</v>
      </c>
      <c r="F205" s="33" t="s">
        <v>142</v>
      </c>
      <c r="G205" s="34" t="s">
        <v>44</v>
      </c>
      <c r="H205" s="33" t="s">
        <v>526</v>
      </c>
      <c r="I205" s="34">
        <v>36.41037</v>
      </c>
      <c r="J205" s="34">
        <v>-107.97902999999999</v>
      </c>
      <c r="K205" s="33" t="s">
        <v>24</v>
      </c>
      <c r="L205" s="33" t="s">
        <v>25</v>
      </c>
      <c r="M205" s="35">
        <v>5933</v>
      </c>
      <c r="N205" s="35">
        <v>45570</v>
      </c>
      <c r="O205" s="33"/>
      <c r="P205" s="33"/>
      <c r="Q205" s="33"/>
      <c r="R205" s="33" t="s">
        <v>63</v>
      </c>
      <c r="S205" s="33" t="s">
        <v>64</v>
      </c>
      <c r="T205" s="34">
        <v>5</v>
      </c>
      <c r="U205" s="34">
        <v>1.2999999999999999E-4</v>
      </c>
      <c r="V205" s="36">
        <f t="shared" si="3"/>
        <v>5.9240999999999995E-2</v>
      </c>
    </row>
    <row r="206" spans="1:22" ht="15.75" x14ac:dyDescent="0.35">
      <c r="A206" s="32">
        <v>40761</v>
      </c>
      <c r="B206" s="32"/>
      <c r="C206" s="33" t="s">
        <v>58</v>
      </c>
      <c r="D206" s="33" t="s">
        <v>161</v>
      </c>
      <c r="E206" s="33" t="s">
        <v>527</v>
      </c>
      <c r="F206" s="33" t="s">
        <v>61</v>
      </c>
      <c r="G206" s="34" t="s">
        <v>44</v>
      </c>
      <c r="H206" s="33" t="s">
        <v>528</v>
      </c>
      <c r="I206" s="34">
        <v>35.477603000000002</v>
      </c>
      <c r="J206" s="34">
        <v>-92.181426000000002</v>
      </c>
      <c r="K206" s="33" t="s">
        <v>24</v>
      </c>
      <c r="L206" s="33" t="s">
        <v>25</v>
      </c>
      <c r="M206" s="35">
        <v>3800</v>
      </c>
      <c r="N206" s="35">
        <v>3498500</v>
      </c>
      <c r="O206" s="33"/>
      <c r="P206" s="33"/>
      <c r="Q206" s="33"/>
      <c r="R206" s="33" t="s">
        <v>63</v>
      </c>
      <c r="S206" s="33" t="s">
        <v>64</v>
      </c>
      <c r="T206" s="34">
        <v>6</v>
      </c>
      <c r="U206" s="34">
        <v>3.3E-4</v>
      </c>
      <c r="V206" s="36">
        <f t="shared" si="3"/>
        <v>11.54505</v>
      </c>
    </row>
    <row r="207" spans="1:22" ht="15.75" x14ac:dyDescent="0.35">
      <c r="A207" s="32">
        <v>40761</v>
      </c>
      <c r="B207" s="32"/>
      <c r="C207" s="33" t="s">
        <v>58</v>
      </c>
      <c r="D207" s="33" t="s">
        <v>161</v>
      </c>
      <c r="E207" s="33" t="s">
        <v>529</v>
      </c>
      <c r="F207" s="33" t="s">
        <v>61</v>
      </c>
      <c r="G207" s="34" t="s">
        <v>44</v>
      </c>
      <c r="H207" s="33" t="s">
        <v>530</v>
      </c>
      <c r="I207" s="34">
        <v>35.477603000000002</v>
      </c>
      <c r="J207" s="34">
        <v>-92.181359</v>
      </c>
      <c r="K207" s="33" t="s">
        <v>24</v>
      </c>
      <c r="L207" s="33" t="s">
        <v>25</v>
      </c>
      <c r="M207" s="35">
        <v>3840</v>
      </c>
      <c r="N207" s="35">
        <v>4862660</v>
      </c>
      <c r="O207" s="33"/>
      <c r="P207" s="33"/>
      <c r="Q207" s="33"/>
      <c r="R207" s="33" t="s">
        <v>63</v>
      </c>
      <c r="S207" s="33" t="s">
        <v>64</v>
      </c>
      <c r="T207" s="34">
        <v>6</v>
      </c>
      <c r="U207" s="34">
        <v>2.5000000000000001E-4</v>
      </c>
      <c r="V207" s="36">
        <f t="shared" si="3"/>
        <v>12.156650000000001</v>
      </c>
    </row>
    <row r="208" spans="1:22" ht="15.75" x14ac:dyDescent="0.35">
      <c r="A208" s="32">
        <v>40766</v>
      </c>
      <c r="B208" s="32">
        <v>41072</v>
      </c>
      <c r="C208" s="33" t="s">
        <v>139</v>
      </c>
      <c r="D208" s="33" t="s">
        <v>140</v>
      </c>
      <c r="E208" s="33" t="s">
        <v>531</v>
      </c>
      <c r="F208" s="33" t="s">
        <v>142</v>
      </c>
      <c r="G208" s="34" t="s">
        <v>22</v>
      </c>
      <c r="H208" s="33" t="s">
        <v>532</v>
      </c>
      <c r="I208" s="34">
        <v>36.727989999999998</v>
      </c>
      <c r="J208" s="34">
        <v>-108.26549</v>
      </c>
      <c r="K208" s="33" t="s">
        <v>24</v>
      </c>
      <c r="L208" s="33" t="s">
        <v>25</v>
      </c>
      <c r="M208" s="35">
        <v>1007</v>
      </c>
      <c r="N208" s="35">
        <v>42592</v>
      </c>
      <c r="O208" s="33"/>
      <c r="P208" s="33"/>
      <c r="Q208" s="33"/>
      <c r="R208" s="33" t="s">
        <v>63</v>
      </c>
      <c r="S208" s="33" t="s">
        <v>64</v>
      </c>
      <c r="T208" s="34">
        <v>5</v>
      </c>
      <c r="U208" s="34">
        <v>9.0000000000000006E-5</v>
      </c>
      <c r="V208" s="36">
        <f t="shared" si="3"/>
        <v>3.83328E-2</v>
      </c>
    </row>
    <row r="209" spans="1:22" ht="15.75" x14ac:dyDescent="0.35">
      <c r="A209" s="32">
        <v>40761</v>
      </c>
      <c r="B209" s="32"/>
      <c r="C209" s="33" t="s">
        <v>139</v>
      </c>
      <c r="D209" s="33" t="s">
        <v>207</v>
      </c>
      <c r="E209" s="33" t="s">
        <v>533</v>
      </c>
      <c r="F209" s="33" t="s">
        <v>534</v>
      </c>
      <c r="G209" s="34" t="s">
        <v>44</v>
      </c>
      <c r="H209" s="33" t="s">
        <v>535</v>
      </c>
      <c r="I209" s="34">
        <v>36.539439999999999</v>
      </c>
      <c r="J209" s="34">
        <v>-107.56833</v>
      </c>
      <c r="K209" s="33" t="s">
        <v>24</v>
      </c>
      <c r="L209" s="33" t="s">
        <v>25</v>
      </c>
      <c r="M209" s="35">
        <v>7573</v>
      </c>
      <c r="N209" s="35">
        <v>39098</v>
      </c>
      <c r="O209" s="33"/>
      <c r="P209" s="33"/>
      <c r="Q209" s="33"/>
      <c r="R209" s="33" t="s">
        <v>63</v>
      </c>
      <c r="S209" s="33" t="s">
        <v>64</v>
      </c>
      <c r="T209" s="34">
        <v>5</v>
      </c>
      <c r="U209" s="34">
        <v>4.2999999999999999E-4</v>
      </c>
      <c r="V209" s="36">
        <f t="shared" si="3"/>
        <v>0.16812139999999998</v>
      </c>
    </row>
    <row r="210" spans="1:22" ht="15.75" x14ac:dyDescent="0.35">
      <c r="A210" s="32">
        <v>40766</v>
      </c>
      <c r="B210" s="32"/>
      <c r="C210" s="33" t="s">
        <v>58</v>
      </c>
      <c r="D210" s="33" t="s">
        <v>110</v>
      </c>
      <c r="E210" s="33" t="s">
        <v>536</v>
      </c>
      <c r="F210" s="33" t="s">
        <v>61</v>
      </c>
      <c r="G210" s="34" t="s">
        <v>44</v>
      </c>
      <c r="H210" s="33" t="s">
        <v>537</v>
      </c>
      <c r="I210" s="34">
        <v>35.393701</v>
      </c>
      <c r="J210" s="34">
        <v>-92.572607000000005</v>
      </c>
      <c r="K210" s="33" t="s">
        <v>24</v>
      </c>
      <c r="L210" s="33" t="s">
        <v>25</v>
      </c>
      <c r="M210" s="35">
        <v>3756</v>
      </c>
      <c r="N210" s="35">
        <v>6619200</v>
      </c>
      <c r="O210" s="33"/>
      <c r="P210" s="33"/>
      <c r="Q210" s="33"/>
      <c r="R210" s="33" t="s">
        <v>63</v>
      </c>
      <c r="S210" s="33" t="s">
        <v>64</v>
      </c>
      <c r="T210" s="34">
        <v>6</v>
      </c>
      <c r="U210" s="34">
        <v>1.4999999999999999E-4</v>
      </c>
      <c r="V210" s="36">
        <f t="shared" si="3"/>
        <v>9.928799999999999</v>
      </c>
    </row>
    <row r="211" spans="1:22" ht="15.75" x14ac:dyDescent="0.35">
      <c r="A211" s="32">
        <v>40769</v>
      </c>
      <c r="B211" s="32"/>
      <c r="C211" s="33" t="s">
        <v>139</v>
      </c>
      <c r="D211" s="33" t="s">
        <v>207</v>
      </c>
      <c r="E211" s="33" t="s">
        <v>538</v>
      </c>
      <c r="F211" s="33" t="s">
        <v>102</v>
      </c>
      <c r="G211" s="34" t="s">
        <v>44</v>
      </c>
      <c r="H211" s="33" t="s">
        <v>539</v>
      </c>
      <c r="I211" s="34">
        <v>36.889530000000001</v>
      </c>
      <c r="J211" s="34">
        <v>-107.42832</v>
      </c>
      <c r="K211" s="33" t="s">
        <v>38</v>
      </c>
      <c r="L211" s="33" t="s">
        <v>25</v>
      </c>
      <c r="M211" s="35">
        <v>7967</v>
      </c>
      <c r="N211" s="35">
        <v>318166</v>
      </c>
      <c r="O211" s="33"/>
      <c r="P211" s="33"/>
      <c r="Q211" s="33"/>
      <c r="R211" s="33" t="s">
        <v>63</v>
      </c>
      <c r="S211" s="33" t="s">
        <v>64</v>
      </c>
      <c r="T211" s="34">
        <v>5</v>
      </c>
      <c r="U211" s="34">
        <v>1.2E-4</v>
      </c>
      <c r="V211" s="36">
        <f t="shared" si="3"/>
        <v>0.38179920000000001</v>
      </c>
    </row>
    <row r="212" spans="1:22" ht="15.75" x14ac:dyDescent="0.35">
      <c r="A212" s="32">
        <v>40770</v>
      </c>
      <c r="B212" s="32"/>
      <c r="C212" s="33" t="s">
        <v>58</v>
      </c>
      <c r="D212" s="33" t="s">
        <v>110</v>
      </c>
      <c r="E212" s="33" t="s">
        <v>540</v>
      </c>
      <c r="F212" s="33" t="s">
        <v>61</v>
      </c>
      <c r="G212" s="34" t="s">
        <v>44</v>
      </c>
      <c r="H212" s="33" t="s">
        <v>541</v>
      </c>
      <c r="I212" s="34">
        <v>35.393701999999998</v>
      </c>
      <c r="J212" s="34">
        <v>-92.572540000000004</v>
      </c>
      <c r="K212" s="33" t="s">
        <v>24</v>
      </c>
      <c r="L212" s="33" t="s">
        <v>25</v>
      </c>
      <c r="M212" s="35">
        <v>3859</v>
      </c>
      <c r="N212" s="35">
        <v>6518560</v>
      </c>
      <c r="O212" s="33"/>
      <c r="P212" s="33"/>
      <c r="Q212" s="33"/>
      <c r="R212" s="33" t="s">
        <v>63</v>
      </c>
      <c r="S212" s="33" t="s">
        <v>64</v>
      </c>
      <c r="T212" s="34">
        <v>6</v>
      </c>
      <c r="U212" s="34">
        <v>1.4999999999999999E-4</v>
      </c>
      <c r="V212" s="36">
        <f t="shared" si="3"/>
        <v>9.7778399999999994</v>
      </c>
    </row>
    <row r="213" spans="1:22" ht="15.75" x14ac:dyDescent="0.35">
      <c r="A213" s="32">
        <v>40772</v>
      </c>
      <c r="B213" s="32">
        <v>41072</v>
      </c>
      <c r="C213" s="33" t="s">
        <v>87</v>
      </c>
      <c r="D213" s="33" t="s">
        <v>419</v>
      </c>
      <c r="E213" s="33" t="s">
        <v>542</v>
      </c>
      <c r="F213" s="33" t="s">
        <v>421</v>
      </c>
      <c r="G213" s="34" t="s">
        <v>22</v>
      </c>
      <c r="H213" s="33" t="s">
        <v>543</v>
      </c>
      <c r="I213" s="34">
        <v>28.9885129</v>
      </c>
      <c r="J213" s="34">
        <v>-97.565423699999997</v>
      </c>
      <c r="K213" s="33" t="s">
        <v>24</v>
      </c>
      <c r="L213" s="33" t="s">
        <v>25</v>
      </c>
      <c r="M213" s="35">
        <v>13621</v>
      </c>
      <c r="N213" s="35">
        <v>1861230</v>
      </c>
      <c r="O213" s="33" t="s">
        <v>544</v>
      </c>
      <c r="P213" s="33" t="s">
        <v>545</v>
      </c>
      <c r="Q213" s="33" t="s">
        <v>546</v>
      </c>
      <c r="R213" s="33" t="s">
        <v>547</v>
      </c>
      <c r="S213" s="33" t="s">
        <v>30</v>
      </c>
      <c r="T213" s="34">
        <v>100</v>
      </c>
      <c r="U213" s="34">
        <v>0.33479999999999999</v>
      </c>
      <c r="V213" s="36">
        <f t="shared" si="3"/>
        <v>6231.39804</v>
      </c>
    </row>
    <row r="214" spans="1:22" ht="15.75" x14ac:dyDescent="0.35">
      <c r="A214" s="32">
        <v>40770</v>
      </c>
      <c r="B214" s="32"/>
      <c r="C214" s="33" t="s">
        <v>58</v>
      </c>
      <c r="D214" s="33" t="s">
        <v>110</v>
      </c>
      <c r="E214" s="33" t="s">
        <v>548</v>
      </c>
      <c r="F214" s="33" t="s">
        <v>61</v>
      </c>
      <c r="G214" s="34" t="s">
        <v>44</v>
      </c>
      <c r="H214" s="33" t="s">
        <v>549</v>
      </c>
      <c r="I214" s="34">
        <v>35.393704</v>
      </c>
      <c r="J214" s="34">
        <v>-92.572473000000002</v>
      </c>
      <c r="K214" s="33" t="s">
        <v>24</v>
      </c>
      <c r="L214" s="33" t="s">
        <v>25</v>
      </c>
      <c r="M214" s="35">
        <v>3871</v>
      </c>
      <c r="N214" s="35">
        <v>8335090</v>
      </c>
      <c r="O214" s="33"/>
      <c r="P214" s="33"/>
      <c r="Q214" s="33"/>
      <c r="R214" s="33" t="s">
        <v>63</v>
      </c>
      <c r="S214" s="33" t="s">
        <v>64</v>
      </c>
      <c r="T214" s="34">
        <v>6</v>
      </c>
      <c r="U214" s="34">
        <v>1.4999999999999999E-4</v>
      </c>
      <c r="V214" s="36">
        <f t="shared" si="3"/>
        <v>12.502634999999998</v>
      </c>
    </row>
    <row r="215" spans="1:22" ht="15.75" x14ac:dyDescent="0.35">
      <c r="A215" s="32">
        <v>40770</v>
      </c>
      <c r="B215" s="32"/>
      <c r="C215" s="33" t="s">
        <v>139</v>
      </c>
      <c r="D215" s="33" t="s">
        <v>140</v>
      </c>
      <c r="E215" s="33" t="s">
        <v>550</v>
      </c>
      <c r="F215" s="33" t="s">
        <v>102</v>
      </c>
      <c r="G215" s="34" t="s">
        <v>44</v>
      </c>
      <c r="H215" s="33" t="s">
        <v>551</v>
      </c>
      <c r="I215" s="34">
        <v>36.93197</v>
      </c>
      <c r="J215" s="34">
        <v>-107.48130999999999</v>
      </c>
      <c r="K215" s="33" t="s">
        <v>38</v>
      </c>
      <c r="L215" s="33" t="s">
        <v>25</v>
      </c>
      <c r="M215" s="35">
        <v>7940</v>
      </c>
      <c r="N215" s="35">
        <v>331551</v>
      </c>
      <c r="O215" s="33"/>
      <c r="P215" s="33"/>
      <c r="Q215" s="33"/>
      <c r="R215" s="33" t="s">
        <v>63</v>
      </c>
      <c r="S215" s="33" t="s">
        <v>64</v>
      </c>
      <c r="T215" s="34">
        <v>5</v>
      </c>
      <c r="U215" s="34">
        <v>1.2E-4</v>
      </c>
      <c r="V215" s="36">
        <f t="shared" si="3"/>
        <v>0.39786119999999997</v>
      </c>
    </row>
    <row r="216" spans="1:22" ht="15.75" x14ac:dyDescent="0.35">
      <c r="A216" s="32">
        <v>40772</v>
      </c>
      <c r="B216" s="32"/>
      <c r="C216" s="33" t="s">
        <v>139</v>
      </c>
      <c r="D216" s="33" t="s">
        <v>207</v>
      </c>
      <c r="E216" s="33" t="s">
        <v>552</v>
      </c>
      <c r="F216" s="33" t="s">
        <v>102</v>
      </c>
      <c r="G216" s="34" t="s">
        <v>44</v>
      </c>
      <c r="H216" s="33" t="s">
        <v>553</v>
      </c>
      <c r="I216" s="34">
        <v>36.925879999999999</v>
      </c>
      <c r="J216" s="34">
        <v>-107.40523</v>
      </c>
      <c r="K216" s="33" t="s">
        <v>38</v>
      </c>
      <c r="L216" s="33" t="s">
        <v>25</v>
      </c>
      <c r="M216" s="35">
        <v>8158</v>
      </c>
      <c r="N216" s="35">
        <v>311961</v>
      </c>
      <c r="O216" s="33"/>
      <c r="P216" s="33"/>
      <c r="Q216" s="33"/>
      <c r="R216" s="33" t="s">
        <v>63</v>
      </c>
      <c r="S216" s="33" t="s">
        <v>64</v>
      </c>
      <c r="T216" s="34">
        <v>5</v>
      </c>
      <c r="U216" s="34">
        <v>1.2E-4</v>
      </c>
      <c r="V216" s="36">
        <f t="shared" si="3"/>
        <v>0.3743532</v>
      </c>
    </row>
    <row r="217" spans="1:22" ht="15.75" x14ac:dyDescent="0.35">
      <c r="A217" s="32">
        <v>40775</v>
      </c>
      <c r="B217" s="32"/>
      <c r="C217" s="33" t="s">
        <v>58</v>
      </c>
      <c r="D217" s="33" t="s">
        <v>110</v>
      </c>
      <c r="E217" s="33" t="s">
        <v>554</v>
      </c>
      <c r="F217" s="33" t="s">
        <v>61</v>
      </c>
      <c r="G217" s="34" t="s">
        <v>44</v>
      </c>
      <c r="H217" s="33" t="s">
        <v>555</v>
      </c>
      <c r="I217" s="34">
        <v>35.393698999999998</v>
      </c>
      <c r="J217" s="34">
        <v>-92.572675000000004</v>
      </c>
      <c r="K217" s="33" t="s">
        <v>24</v>
      </c>
      <c r="L217" s="33" t="s">
        <v>25</v>
      </c>
      <c r="M217" s="35">
        <v>3852</v>
      </c>
      <c r="N217" s="35">
        <v>5897010</v>
      </c>
      <c r="O217" s="33"/>
      <c r="P217" s="33"/>
      <c r="Q217" s="33"/>
      <c r="R217" s="33" t="s">
        <v>63</v>
      </c>
      <c r="S217" s="33" t="s">
        <v>64</v>
      </c>
      <c r="T217" s="34">
        <v>6</v>
      </c>
      <c r="U217" s="34">
        <v>1.4999999999999999E-4</v>
      </c>
      <c r="V217" s="36">
        <f t="shared" si="3"/>
        <v>8.8455149999999989</v>
      </c>
    </row>
    <row r="218" spans="1:22" ht="15.75" x14ac:dyDescent="0.35">
      <c r="A218" s="32">
        <v>40778</v>
      </c>
      <c r="B218" s="32"/>
      <c r="C218" s="33" t="s">
        <v>335</v>
      </c>
      <c r="D218" s="33" t="s">
        <v>336</v>
      </c>
      <c r="E218" s="33" t="s">
        <v>556</v>
      </c>
      <c r="F218" s="33" t="s">
        <v>102</v>
      </c>
      <c r="G218" s="34" t="s">
        <v>44</v>
      </c>
      <c r="H218" s="33" t="s">
        <v>557</v>
      </c>
      <c r="I218" s="34">
        <v>37.072319999999998</v>
      </c>
      <c r="J218" s="34">
        <v>-107.61873</v>
      </c>
      <c r="K218" s="33" t="s">
        <v>38</v>
      </c>
      <c r="L218" s="33" t="s">
        <v>25</v>
      </c>
      <c r="M218" s="35">
        <v>7586</v>
      </c>
      <c r="N218" s="35">
        <v>200047</v>
      </c>
      <c r="O218" s="33"/>
      <c r="P218" s="33"/>
      <c r="Q218" s="33"/>
      <c r="R218" s="33" t="s">
        <v>63</v>
      </c>
      <c r="S218" s="33" t="s">
        <v>64</v>
      </c>
      <c r="T218" s="34">
        <v>5</v>
      </c>
      <c r="U218" s="34">
        <v>6.0000000000000002E-5</v>
      </c>
      <c r="V218" s="36">
        <f t="shared" si="3"/>
        <v>0.12002819999999999</v>
      </c>
    </row>
    <row r="219" spans="1:22" ht="15.75" x14ac:dyDescent="0.35">
      <c r="A219" s="32">
        <v>40780</v>
      </c>
      <c r="B219" s="32">
        <v>41072</v>
      </c>
      <c r="C219" s="33" t="s">
        <v>87</v>
      </c>
      <c r="D219" s="33" t="s">
        <v>558</v>
      </c>
      <c r="E219" s="33" t="s">
        <v>559</v>
      </c>
      <c r="F219" s="33" t="s">
        <v>421</v>
      </c>
      <c r="G219" s="34" t="s">
        <v>22</v>
      </c>
      <c r="H219" s="33" t="s">
        <v>560</v>
      </c>
      <c r="I219" s="34">
        <v>28.8757761</v>
      </c>
      <c r="J219" s="34">
        <v>-97.743844499999994</v>
      </c>
      <c r="K219" s="33" t="s">
        <v>24</v>
      </c>
      <c r="L219" s="33" t="s">
        <v>25</v>
      </c>
      <c r="M219" s="35">
        <v>13321</v>
      </c>
      <c r="N219" s="35">
        <v>1957116</v>
      </c>
      <c r="O219" s="33" t="s">
        <v>544</v>
      </c>
      <c r="P219" s="33" t="s">
        <v>545</v>
      </c>
      <c r="Q219" s="33" t="s">
        <v>546</v>
      </c>
      <c r="R219" s="33" t="s">
        <v>547</v>
      </c>
      <c r="S219" s="33" t="s">
        <v>30</v>
      </c>
      <c r="T219" s="34">
        <v>100</v>
      </c>
      <c r="U219" s="34">
        <v>0.27390999999999999</v>
      </c>
      <c r="V219" s="36">
        <f t="shared" si="3"/>
        <v>5360.7364355999998</v>
      </c>
    </row>
    <row r="220" spans="1:22" ht="15.75" x14ac:dyDescent="0.35">
      <c r="A220" s="32">
        <v>40779</v>
      </c>
      <c r="B220" s="32"/>
      <c r="C220" s="33" t="s">
        <v>58</v>
      </c>
      <c r="D220" s="33" t="s">
        <v>406</v>
      </c>
      <c r="E220" s="33" t="s">
        <v>561</v>
      </c>
      <c r="F220" s="33" t="s">
        <v>61</v>
      </c>
      <c r="G220" s="34" t="s">
        <v>44</v>
      </c>
      <c r="H220" s="33" t="s">
        <v>562</v>
      </c>
      <c r="I220" s="34">
        <v>35.516683999999998</v>
      </c>
      <c r="J220" s="34">
        <v>-91.590350999999998</v>
      </c>
      <c r="K220" s="33" t="s">
        <v>24</v>
      </c>
      <c r="L220" s="33" t="s">
        <v>25</v>
      </c>
      <c r="M220" s="35">
        <v>2056</v>
      </c>
      <c r="N220" s="35">
        <v>6242760</v>
      </c>
      <c r="O220" s="33"/>
      <c r="P220" s="33"/>
      <c r="Q220" s="33"/>
      <c r="R220" s="33" t="s">
        <v>63</v>
      </c>
      <c r="S220" s="33" t="s">
        <v>64</v>
      </c>
      <c r="T220" s="34">
        <v>6</v>
      </c>
      <c r="U220" s="34">
        <v>1.3999999999999999E-4</v>
      </c>
      <c r="V220" s="36">
        <f t="shared" si="3"/>
        <v>8.739863999999999</v>
      </c>
    </row>
    <row r="221" spans="1:22" ht="15.75" x14ac:dyDescent="0.35">
      <c r="A221" s="32">
        <v>40785</v>
      </c>
      <c r="B221" s="32"/>
      <c r="C221" s="33" t="s">
        <v>87</v>
      </c>
      <c r="D221" s="33" t="s">
        <v>166</v>
      </c>
      <c r="E221" s="33" t="s">
        <v>563</v>
      </c>
      <c r="F221" s="33" t="s">
        <v>168</v>
      </c>
      <c r="G221" s="34" t="s">
        <v>44</v>
      </c>
      <c r="H221" s="33" t="s">
        <v>564</v>
      </c>
      <c r="I221" s="34">
        <v>32.509971999999998</v>
      </c>
      <c r="J221" s="34">
        <v>-98.129361000000003</v>
      </c>
      <c r="K221" s="33" t="s">
        <v>38</v>
      </c>
      <c r="L221" s="33" t="s">
        <v>46</v>
      </c>
      <c r="M221" s="35">
        <v>11105</v>
      </c>
      <c r="N221" s="35">
        <v>887625</v>
      </c>
      <c r="O221" s="33"/>
      <c r="P221" s="33"/>
      <c r="Q221" s="33"/>
      <c r="R221" s="33" t="s">
        <v>39</v>
      </c>
      <c r="S221" s="33" t="s">
        <v>30</v>
      </c>
      <c r="T221" s="34">
        <v>60</v>
      </c>
      <c r="U221" s="34">
        <v>2.7990000000000001E-2</v>
      </c>
      <c r="V221" s="36">
        <f t="shared" si="3"/>
        <v>248.44623750000002</v>
      </c>
    </row>
    <row r="222" spans="1:22" ht="15.75" x14ac:dyDescent="0.35">
      <c r="A222" s="32">
        <v>40779</v>
      </c>
      <c r="B222" s="32"/>
      <c r="C222" s="33" t="s">
        <v>58</v>
      </c>
      <c r="D222" s="33" t="s">
        <v>406</v>
      </c>
      <c r="E222" s="33" t="s">
        <v>565</v>
      </c>
      <c r="F222" s="33" t="s">
        <v>61</v>
      </c>
      <c r="G222" s="34" t="s">
        <v>44</v>
      </c>
      <c r="H222" s="33" t="s">
        <v>566</v>
      </c>
      <c r="I222" s="34">
        <v>35.516680999999998</v>
      </c>
      <c r="J222" s="34">
        <v>-91.590283999999997</v>
      </c>
      <c r="K222" s="33" t="s">
        <v>24</v>
      </c>
      <c r="L222" s="33" t="s">
        <v>25</v>
      </c>
      <c r="M222" s="35">
        <v>2053</v>
      </c>
      <c r="N222" s="35">
        <v>5424160</v>
      </c>
      <c r="O222" s="33"/>
      <c r="P222" s="33"/>
      <c r="Q222" s="33"/>
      <c r="R222" s="33" t="s">
        <v>63</v>
      </c>
      <c r="S222" s="33" t="s">
        <v>64</v>
      </c>
      <c r="T222" s="34">
        <v>6</v>
      </c>
      <c r="U222" s="34">
        <v>1.4999999999999999E-4</v>
      </c>
      <c r="V222" s="36">
        <f t="shared" si="3"/>
        <v>8.136239999999999</v>
      </c>
    </row>
    <row r="223" spans="1:22" ht="15.75" x14ac:dyDescent="0.35">
      <c r="A223" s="32">
        <v>40787</v>
      </c>
      <c r="B223" s="32">
        <v>41072</v>
      </c>
      <c r="C223" s="33" t="s">
        <v>87</v>
      </c>
      <c r="D223" s="33" t="s">
        <v>88</v>
      </c>
      <c r="E223" s="33" t="s">
        <v>567</v>
      </c>
      <c r="F223" s="33" t="s">
        <v>90</v>
      </c>
      <c r="G223" s="34" t="s">
        <v>22</v>
      </c>
      <c r="H223" s="33" t="s">
        <v>568</v>
      </c>
      <c r="I223" s="34">
        <v>28.507000000000001</v>
      </c>
      <c r="J223" s="34">
        <v>-99.061000000000007</v>
      </c>
      <c r="K223" s="33" t="s">
        <v>24</v>
      </c>
      <c r="L223" s="33" t="s">
        <v>46</v>
      </c>
      <c r="M223" s="35">
        <v>8758</v>
      </c>
      <c r="N223" s="35">
        <v>6384000</v>
      </c>
      <c r="O223" s="33" t="s">
        <v>92</v>
      </c>
      <c r="P223" s="33" t="s">
        <v>93</v>
      </c>
      <c r="Q223" s="33" t="s">
        <v>94</v>
      </c>
      <c r="R223" s="33" t="s">
        <v>95</v>
      </c>
      <c r="S223" s="33" t="s">
        <v>30</v>
      </c>
      <c r="T223" s="34">
        <v>70</v>
      </c>
      <c r="U223" s="34">
        <v>1.3979999999999999E-2</v>
      </c>
      <c r="V223" s="36">
        <f t="shared" si="3"/>
        <v>892.4831999999999</v>
      </c>
    </row>
    <row r="224" spans="1:22" ht="15.75" x14ac:dyDescent="0.35">
      <c r="A224" s="32">
        <v>40782</v>
      </c>
      <c r="B224" s="32"/>
      <c r="C224" s="33" t="s">
        <v>58</v>
      </c>
      <c r="D224" s="33" t="s">
        <v>406</v>
      </c>
      <c r="E224" s="33" t="s">
        <v>569</v>
      </c>
      <c r="F224" s="33" t="s">
        <v>61</v>
      </c>
      <c r="G224" s="34" t="s">
        <v>44</v>
      </c>
      <c r="H224" s="33" t="s">
        <v>570</v>
      </c>
      <c r="I224" s="34">
        <v>35.516677999999999</v>
      </c>
      <c r="J224" s="34">
        <v>-91.590216999999996</v>
      </c>
      <c r="K224" s="33" t="s">
        <v>24</v>
      </c>
      <c r="L224" s="33" t="s">
        <v>25</v>
      </c>
      <c r="M224" s="35">
        <v>2060</v>
      </c>
      <c r="N224" s="35">
        <v>5446810</v>
      </c>
      <c r="O224" s="33"/>
      <c r="P224" s="33"/>
      <c r="Q224" s="33"/>
      <c r="R224" s="33" t="s">
        <v>63</v>
      </c>
      <c r="S224" s="33" t="s">
        <v>64</v>
      </c>
      <c r="T224" s="34">
        <v>6</v>
      </c>
      <c r="U224" s="34">
        <v>1.4999999999999999E-4</v>
      </c>
      <c r="V224" s="36">
        <f t="shared" si="3"/>
        <v>8.1702149999999989</v>
      </c>
    </row>
    <row r="225" spans="1:22" ht="15.75" x14ac:dyDescent="0.35">
      <c r="A225" s="32">
        <v>40785</v>
      </c>
      <c r="B225" s="32"/>
      <c r="C225" s="33" t="s">
        <v>139</v>
      </c>
      <c r="D225" s="33" t="s">
        <v>207</v>
      </c>
      <c r="E225" s="33" t="s">
        <v>571</v>
      </c>
      <c r="F225" s="33" t="s">
        <v>102</v>
      </c>
      <c r="G225" s="34" t="s">
        <v>44</v>
      </c>
      <c r="H225" s="33" t="s">
        <v>572</v>
      </c>
      <c r="I225" s="34">
        <v>36.923720000000003</v>
      </c>
      <c r="J225" s="34">
        <v>-107.43621</v>
      </c>
      <c r="K225" s="33" t="s">
        <v>38</v>
      </c>
      <c r="L225" s="33" t="s">
        <v>25</v>
      </c>
      <c r="M225" s="35">
        <v>7929</v>
      </c>
      <c r="N225" s="35">
        <v>349712</v>
      </c>
      <c r="O225" s="33"/>
      <c r="P225" s="33"/>
      <c r="Q225" s="33"/>
      <c r="R225" s="33" t="s">
        <v>63</v>
      </c>
      <c r="S225" s="33" t="s">
        <v>64</v>
      </c>
      <c r="T225" s="34">
        <v>5</v>
      </c>
      <c r="U225" s="34">
        <v>1.1E-4</v>
      </c>
      <c r="V225" s="36">
        <f t="shared" si="3"/>
        <v>0.3846832</v>
      </c>
    </row>
    <row r="226" spans="1:22" ht="15.75" x14ac:dyDescent="0.35">
      <c r="A226" s="32">
        <v>40793</v>
      </c>
      <c r="B226" s="32">
        <v>41072</v>
      </c>
      <c r="C226" s="33" t="s">
        <v>139</v>
      </c>
      <c r="D226" s="33" t="s">
        <v>140</v>
      </c>
      <c r="E226" s="33" t="s">
        <v>573</v>
      </c>
      <c r="F226" s="33" t="s">
        <v>142</v>
      </c>
      <c r="G226" s="34" t="s">
        <v>22</v>
      </c>
      <c r="H226" s="33" t="s">
        <v>574</v>
      </c>
      <c r="I226" s="34">
        <v>36.594250000000002</v>
      </c>
      <c r="J226" s="34">
        <v>-108.07452000000001</v>
      </c>
      <c r="K226" s="33" t="s">
        <v>38</v>
      </c>
      <c r="L226" s="33" t="s">
        <v>25</v>
      </c>
      <c r="M226" s="35">
        <v>1734</v>
      </c>
      <c r="N226" s="35">
        <v>17937</v>
      </c>
      <c r="O226" s="33"/>
      <c r="P226" s="33"/>
      <c r="Q226" s="33"/>
      <c r="R226" s="33" t="s">
        <v>63</v>
      </c>
      <c r="S226" s="33" t="s">
        <v>64</v>
      </c>
      <c r="T226" s="34">
        <v>5</v>
      </c>
      <c r="U226" s="34">
        <v>3.1E-4</v>
      </c>
      <c r="V226" s="36">
        <f t="shared" si="3"/>
        <v>5.56047E-2</v>
      </c>
    </row>
    <row r="227" spans="1:22" ht="15.75" x14ac:dyDescent="0.35">
      <c r="A227" s="32">
        <v>40790</v>
      </c>
      <c r="B227" s="32"/>
      <c r="C227" s="33" t="s">
        <v>58</v>
      </c>
      <c r="D227" s="33" t="s">
        <v>110</v>
      </c>
      <c r="E227" s="33" t="s">
        <v>575</v>
      </c>
      <c r="F227" s="33" t="s">
        <v>61</v>
      </c>
      <c r="G227" s="34" t="s">
        <v>44</v>
      </c>
      <c r="H227" s="33" t="s">
        <v>576</v>
      </c>
      <c r="I227" s="34">
        <v>35.314825999999996</v>
      </c>
      <c r="J227" s="34">
        <v>-92.634826000000004</v>
      </c>
      <c r="K227" s="33" t="s">
        <v>24</v>
      </c>
      <c r="L227" s="33" t="s">
        <v>25</v>
      </c>
      <c r="M227" s="35">
        <v>5471</v>
      </c>
      <c r="N227" s="35">
        <v>6047340</v>
      </c>
      <c r="O227" s="33"/>
      <c r="P227" s="33"/>
      <c r="Q227" s="33"/>
      <c r="R227" s="33" t="s">
        <v>63</v>
      </c>
      <c r="S227" s="33" t="s">
        <v>64</v>
      </c>
      <c r="T227" s="34">
        <v>6</v>
      </c>
      <c r="U227" s="34">
        <v>2.2000000000000001E-4</v>
      </c>
      <c r="V227" s="36">
        <f t="shared" si="3"/>
        <v>13.304148000000001</v>
      </c>
    </row>
    <row r="228" spans="1:22" ht="15.75" x14ac:dyDescent="0.35">
      <c r="A228" s="32">
        <v>40791</v>
      </c>
      <c r="B228" s="32"/>
      <c r="C228" s="33" t="s">
        <v>58</v>
      </c>
      <c r="D228" s="33" t="s">
        <v>110</v>
      </c>
      <c r="E228" s="33" t="s">
        <v>577</v>
      </c>
      <c r="F228" s="33" t="s">
        <v>61</v>
      </c>
      <c r="G228" s="34" t="s">
        <v>44</v>
      </c>
      <c r="H228" s="33" t="s">
        <v>578</v>
      </c>
      <c r="I228" s="34">
        <v>35.314824999999999</v>
      </c>
      <c r="J228" s="34">
        <v>-92.634754999999998</v>
      </c>
      <c r="K228" s="33" t="s">
        <v>24</v>
      </c>
      <c r="L228" s="33" t="s">
        <v>25</v>
      </c>
      <c r="M228" s="35">
        <v>5469</v>
      </c>
      <c r="N228" s="35">
        <v>5870520</v>
      </c>
      <c r="O228" s="33"/>
      <c r="P228" s="33"/>
      <c r="Q228" s="33"/>
      <c r="R228" s="33" t="s">
        <v>63</v>
      </c>
      <c r="S228" s="33" t="s">
        <v>64</v>
      </c>
      <c r="T228" s="34">
        <v>6</v>
      </c>
      <c r="U228" s="34">
        <v>2.5000000000000001E-4</v>
      </c>
      <c r="V228" s="36">
        <f t="shared" si="3"/>
        <v>14.676300000000001</v>
      </c>
    </row>
    <row r="229" spans="1:22" ht="15.75" x14ac:dyDescent="0.35">
      <c r="A229" s="32">
        <v>40794</v>
      </c>
      <c r="B229" s="32"/>
      <c r="C229" s="33" t="s">
        <v>58</v>
      </c>
      <c r="D229" s="33" t="s">
        <v>110</v>
      </c>
      <c r="E229" s="33" t="s">
        <v>579</v>
      </c>
      <c r="F229" s="33" t="s">
        <v>61</v>
      </c>
      <c r="G229" s="34" t="s">
        <v>44</v>
      </c>
      <c r="H229" s="33" t="s">
        <v>580</v>
      </c>
      <c r="I229" s="34">
        <v>35.314827000000001</v>
      </c>
      <c r="J229" s="34">
        <v>-92.634893000000005</v>
      </c>
      <c r="K229" s="33" t="s">
        <v>24</v>
      </c>
      <c r="L229" s="33" t="s">
        <v>25</v>
      </c>
      <c r="M229" s="35">
        <v>5487</v>
      </c>
      <c r="N229" s="35">
        <v>6734200</v>
      </c>
      <c r="O229" s="33"/>
      <c r="P229" s="33"/>
      <c r="Q229" s="33"/>
      <c r="R229" s="33" t="s">
        <v>63</v>
      </c>
      <c r="S229" s="33" t="s">
        <v>64</v>
      </c>
      <c r="T229" s="34">
        <v>6</v>
      </c>
      <c r="U229" s="34">
        <v>2.1000000000000001E-4</v>
      </c>
      <c r="V229" s="36">
        <f t="shared" si="3"/>
        <v>14.141820000000001</v>
      </c>
    </row>
    <row r="230" spans="1:22" ht="15.75" x14ac:dyDescent="0.35">
      <c r="A230" s="32">
        <v>40794</v>
      </c>
      <c r="B230" s="32"/>
      <c r="C230" s="33" t="s">
        <v>139</v>
      </c>
      <c r="D230" s="33" t="s">
        <v>140</v>
      </c>
      <c r="E230" s="33" t="s">
        <v>581</v>
      </c>
      <c r="F230" s="33" t="s">
        <v>209</v>
      </c>
      <c r="G230" s="34" t="s">
        <v>44</v>
      </c>
      <c r="H230" s="33" t="s">
        <v>582</v>
      </c>
      <c r="I230" s="34">
        <v>36.70111</v>
      </c>
      <c r="J230" s="34">
        <v>-107.78816</v>
      </c>
      <c r="K230" s="33" t="s">
        <v>38</v>
      </c>
      <c r="L230" s="33" t="s">
        <v>25</v>
      </c>
      <c r="M230" s="35">
        <v>2351</v>
      </c>
      <c r="N230" s="35">
        <v>68000</v>
      </c>
      <c r="O230" s="33"/>
      <c r="P230" s="33"/>
      <c r="Q230" s="33"/>
      <c r="R230" s="33" t="s">
        <v>63</v>
      </c>
      <c r="S230" s="33" t="s">
        <v>64</v>
      </c>
      <c r="T230" s="34">
        <v>5</v>
      </c>
      <c r="U230" s="34">
        <v>5.2999999999999998E-4</v>
      </c>
      <c r="V230" s="36">
        <f t="shared" si="3"/>
        <v>0.3604</v>
      </c>
    </row>
    <row r="231" spans="1:22" ht="15.75" x14ac:dyDescent="0.35">
      <c r="A231" s="32">
        <v>40795</v>
      </c>
      <c r="B231" s="32"/>
      <c r="C231" s="33" t="s">
        <v>58</v>
      </c>
      <c r="D231" s="33" t="s">
        <v>110</v>
      </c>
      <c r="E231" s="33" t="s">
        <v>583</v>
      </c>
      <c r="F231" s="33" t="s">
        <v>61</v>
      </c>
      <c r="G231" s="34" t="s">
        <v>44</v>
      </c>
      <c r="H231" s="33" t="s">
        <v>584</v>
      </c>
      <c r="I231" s="34">
        <v>35.314827999999999</v>
      </c>
      <c r="J231" s="34">
        <v>-92.634960000000007</v>
      </c>
      <c r="K231" s="33" t="s">
        <v>24</v>
      </c>
      <c r="L231" s="33" t="s">
        <v>25</v>
      </c>
      <c r="M231" s="35">
        <v>5480</v>
      </c>
      <c r="N231" s="35">
        <v>7134250</v>
      </c>
      <c r="O231" s="33"/>
      <c r="P231" s="33"/>
      <c r="Q231" s="33"/>
      <c r="R231" s="33" t="s">
        <v>63</v>
      </c>
      <c r="S231" s="33" t="s">
        <v>64</v>
      </c>
      <c r="T231" s="34">
        <v>6</v>
      </c>
      <c r="U231" s="34">
        <v>2.3000000000000001E-4</v>
      </c>
      <c r="V231" s="36">
        <f t="shared" si="3"/>
        <v>16.408774999999999</v>
      </c>
    </row>
    <row r="232" spans="1:22" ht="15.75" x14ac:dyDescent="0.35">
      <c r="A232" s="32">
        <v>40798</v>
      </c>
      <c r="B232" s="32"/>
      <c r="C232" s="33" t="s">
        <v>139</v>
      </c>
      <c r="D232" s="33" t="s">
        <v>207</v>
      </c>
      <c r="E232" s="33" t="s">
        <v>585</v>
      </c>
      <c r="F232" s="33" t="s">
        <v>102</v>
      </c>
      <c r="G232" s="34" t="s">
        <v>44</v>
      </c>
      <c r="H232" s="33" t="s">
        <v>586</v>
      </c>
      <c r="I232" s="34">
        <v>36.914949999999997</v>
      </c>
      <c r="J232" s="34">
        <v>-107.22438</v>
      </c>
      <c r="K232" s="33" t="s">
        <v>38</v>
      </c>
      <c r="L232" s="33" t="s">
        <v>25</v>
      </c>
      <c r="M232" s="35">
        <v>9032</v>
      </c>
      <c r="N232" s="35">
        <v>855231</v>
      </c>
      <c r="O232" s="33"/>
      <c r="P232" s="33"/>
      <c r="Q232" s="33"/>
      <c r="R232" s="33" t="s">
        <v>63</v>
      </c>
      <c r="S232" s="33" t="s">
        <v>64</v>
      </c>
      <c r="T232" s="34">
        <v>5</v>
      </c>
      <c r="U232" s="34">
        <v>9.0000000000000006E-5</v>
      </c>
      <c r="V232" s="36">
        <f t="shared" si="3"/>
        <v>0.7697079</v>
      </c>
    </row>
    <row r="233" spans="1:22" ht="15.75" x14ac:dyDescent="0.35">
      <c r="A233" s="32">
        <v>40802</v>
      </c>
      <c r="B233" s="32"/>
      <c r="C233" s="33" t="s">
        <v>335</v>
      </c>
      <c r="D233" s="33" t="s">
        <v>587</v>
      </c>
      <c r="E233" s="33" t="s">
        <v>588</v>
      </c>
      <c r="F233" s="33" t="s">
        <v>168</v>
      </c>
      <c r="G233" s="34" t="s">
        <v>44</v>
      </c>
      <c r="H233" s="33" t="s">
        <v>589</v>
      </c>
      <c r="I233" s="34">
        <v>39.513289</v>
      </c>
      <c r="J233" s="34">
        <v>-108.173975</v>
      </c>
      <c r="K233" s="33" t="s">
        <v>38</v>
      </c>
      <c r="L233" s="33" t="s">
        <v>46</v>
      </c>
      <c r="M233" s="35">
        <v>9175</v>
      </c>
      <c r="N233" s="35">
        <v>486588</v>
      </c>
      <c r="O233" s="33" t="s">
        <v>39</v>
      </c>
      <c r="P233" s="33" t="s">
        <v>48</v>
      </c>
      <c r="Q233" s="33" t="s">
        <v>590</v>
      </c>
      <c r="R233" s="33" t="s">
        <v>39</v>
      </c>
      <c r="S233" s="33" t="s">
        <v>30</v>
      </c>
      <c r="T233" s="34">
        <v>60</v>
      </c>
      <c r="U233" s="34">
        <v>1.88476</v>
      </c>
      <c r="V233" s="36">
        <f t="shared" si="3"/>
        <v>9171.0159887999998</v>
      </c>
    </row>
    <row r="234" spans="1:22" ht="15.75" x14ac:dyDescent="0.35">
      <c r="A234" s="32">
        <v>40800</v>
      </c>
      <c r="B234" s="32"/>
      <c r="C234" s="33" t="s">
        <v>335</v>
      </c>
      <c r="D234" s="33" t="s">
        <v>336</v>
      </c>
      <c r="E234" s="33" t="s">
        <v>591</v>
      </c>
      <c r="F234" s="33" t="s">
        <v>102</v>
      </c>
      <c r="G234" s="34" t="s">
        <v>44</v>
      </c>
      <c r="H234" s="33" t="s">
        <v>592</v>
      </c>
      <c r="I234" s="34">
        <v>37.108280000000001</v>
      </c>
      <c r="J234" s="34">
        <v>-107.67188</v>
      </c>
      <c r="K234" s="33" t="s">
        <v>38</v>
      </c>
      <c r="L234" s="33" t="s">
        <v>25</v>
      </c>
      <c r="M234" s="35">
        <v>7751</v>
      </c>
      <c r="N234" s="35">
        <v>208578</v>
      </c>
      <c r="O234" s="33"/>
      <c r="P234" s="33"/>
      <c r="Q234" s="33"/>
      <c r="R234" s="33" t="s">
        <v>63</v>
      </c>
      <c r="S234" s="33" t="s">
        <v>64</v>
      </c>
      <c r="T234" s="34">
        <v>5</v>
      </c>
      <c r="U234" s="34">
        <v>6.0000000000000002E-5</v>
      </c>
      <c r="V234" s="36">
        <f t="shared" si="3"/>
        <v>0.1251468</v>
      </c>
    </row>
    <row r="235" spans="1:22" ht="15.75" x14ac:dyDescent="0.35">
      <c r="A235" s="32">
        <v>40805</v>
      </c>
      <c r="B235" s="32"/>
      <c r="C235" s="33" t="s">
        <v>139</v>
      </c>
      <c r="D235" s="33" t="s">
        <v>207</v>
      </c>
      <c r="E235" s="33" t="s">
        <v>593</v>
      </c>
      <c r="F235" s="33" t="s">
        <v>534</v>
      </c>
      <c r="G235" s="34" t="s">
        <v>44</v>
      </c>
      <c r="H235" s="33" t="s">
        <v>594</v>
      </c>
      <c r="I235" s="34">
        <v>36.374029999999998</v>
      </c>
      <c r="J235" s="34">
        <v>-107.1665</v>
      </c>
      <c r="K235" s="33" t="s">
        <v>38</v>
      </c>
      <c r="L235" s="33" t="s">
        <v>46</v>
      </c>
      <c r="M235" s="35">
        <v>8387</v>
      </c>
      <c r="N235" s="35">
        <v>21030</v>
      </c>
      <c r="O235" s="33"/>
      <c r="P235" s="33"/>
      <c r="Q235" s="33"/>
      <c r="R235" s="33" t="s">
        <v>39</v>
      </c>
      <c r="S235" s="33" t="s">
        <v>30</v>
      </c>
      <c r="T235" s="34">
        <v>60</v>
      </c>
      <c r="U235" s="34">
        <v>1.5429999999999999E-2</v>
      </c>
      <c r="V235" s="36">
        <f t="shared" si="3"/>
        <v>3.2449289999999995</v>
      </c>
    </row>
    <row r="236" spans="1:22" ht="15.75" x14ac:dyDescent="0.35">
      <c r="A236" s="32">
        <v>40805</v>
      </c>
      <c r="B236" s="32">
        <v>41072</v>
      </c>
      <c r="C236" s="33" t="s">
        <v>87</v>
      </c>
      <c r="D236" s="33" t="s">
        <v>88</v>
      </c>
      <c r="E236" s="33" t="s">
        <v>595</v>
      </c>
      <c r="F236" s="33" t="s">
        <v>90</v>
      </c>
      <c r="G236" s="34" t="s">
        <v>22</v>
      </c>
      <c r="H236" s="33" t="s">
        <v>596</v>
      </c>
      <c r="I236" s="34">
        <v>28.507069999999999</v>
      </c>
      <c r="J236" s="34">
        <v>-99.061009999999996</v>
      </c>
      <c r="K236" s="33" t="s">
        <v>24</v>
      </c>
      <c r="L236" s="33" t="s">
        <v>46</v>
      </c>
      <c r="M236" s="35">
        <v>9172</v>
      </c>
      <c r="N236" s="35">
        <v>4547424</v>
      </c>
      <c r="O236" s="33" t="s">
        <v>92</v>
      </c>
      <c r="P236" s="33" t="s">
        <v>93</v>
      </c>
      <c r="Q236" s="33" t="s">
        <v>94</v>
      </c>
      <c r="R236" s="33" t="s">
        <v>95</v>
      </c>
      <c r="S236" s="33" t="s">
        <v>30</v>
      </c>
      <c r="T236" s="34">
        <v>70</v>
      </c>
      <c r="U236" s="34">
        <v>2.0930000000000001E-2</v>
      </c>
      <c r="V236" s="36">
        <f t="shared" si="3"/>
        <v>951.77584320000005</v>
      </c>
    </row>
    <row r="237" spans="1:22" ht="15.75" x14ac:dyDescent="0.35">
      <c r="A237" s="32">
        <v>40801</v>
      </c>
      <c r="B237" s="32"/>
      <c r="C237" s="33" t="s">
        <v>58</v>
      </c>
      <c r="D237" s="33" t="s">
        <v>110</v>
      </c>
      <c r="E237" s="33" t="s">
        <v>597</v>
      </c>
      <c r="F237" s="33" t="s">
        <v>61</v>
      </c>
      <c r="G237" s="34" t="s">
        <v>44</v>
      </c>
      <c r="H237" s="33" t="s">
        <v>598</v>
      </c>
      <c r="I237" s="34">
        <v>35.366584000000003</v>
      </c>
      <c r="J237" s="34">
        <v>-92.608528000000007</v>
      </c>
      <c r="K237" s="33" t="s">
        <v>24</v>
      </c>
      <c r="L237" s="33" t="s">
        <v>25</v>
      </c>
      <c r="M237" s="35">
        <v>4052</v>
      </c>
      <c r="N237" s="35">
        <v>4406370</v>
      </c>
      <c r="O237" s="33"/>
      <c r="P237" s="33"/>
      <c r="Q237" s="33"/>
      <c r="R237" s="33" t="s">
        <v>63</v>
      </c>
      <c r="S237" s="33" t="s">
        <v>64</v>
      </c>
      <c r="T237" s="34">
        <v>6</v>
      </c>
      <c r="U237" s="34">
        <v>2.0000000000000001E-4</v>
      </c>
      <c r="V237" s="36">
        <f t="shared" si="3"/>
        <v>8.8127399999999998</v>
      </c>
    </row>
    <row r="238" spans="1:22" ht="15.75" x14ac:dyDescent="0.35">
      <c r="A238" s="32">
        <v>40807</v>
      </c>
      <c r="B238" s="32">
        <v>41072</v>
      </c>
      <c r="C238" s="33" t="s">
        <v>87</v>
      </c>
      <c r="D238" s="33" t="s">
        <v>298</v>
      </c>
      <c r="E238" s="33" t="s">
        <v>599</v>
      </c>
      <c r="F238" s="33" t="s">
        <v>421</v>
      </c>
      <c r="G238" s="34" t="s">
        <v>22</v>
      </c>
      <c r="H238" s="33" t="s">
        <v>600</v>
      </c>
      <c r="I238" s="34">
        <v>35.477156000000001</v>
      </c>
      <c r="J238" s="34">
        <v>-101.881947</v>
      </c>
      <c r="K238" s="33" t="s">
        <v>24</v>
      </c>
      <c r="L238" s="33" t="s">
        <v>46</v>
      </c>
      <c r="M238" s="35">
        <v>3100</v>
      </c>
      <c r="N238" s="35">
        <v>211932</v>
      </c>
      <c r="O238" s="33"/>
      <c r="P238" s="33"/>
      <c r="Q238" s="33"/>
      <c r="R238" s="33" t="s">
        <v>426</v>
      </c>
      <c r="S238" s="33" t="s">
        <v>64</v>
      </c>
      <c r="T238" s="34">
        <v>4</v>
      </c>
      <c r="U238" s="34">
        <v>3.6695E-4</v>
      </c>
      <c r="V238" s="36">
        <f t="shared" si="3"/>
        <v>0.77768447400000007</v>
      </c>
    </row>
    <row r="239" spans="1:22" ht="15.75" x14ac:dyDescent="0.35">
      <c r="A239" s="32">
        <v>40808</v>
      </c>
      <c r="B239" s="32">
        <v>41072</v>
      </c>
      <c r="C239" s="33" t="s">
        <v>87</v>
      </c>
      <c r="D239" s="33" t="s">
        <v>298</v>
      </c>
      <c r="E239" s="33" t="s">
        <v>601</v>
      </c>
      <c r="F239" s="33" t="s">
        <v>421</v>
      </c>
      <c r="G239" s="34" t="s">
        <v>22</v>
      </c>
      <c r="H239" s="33" t="s">
        <v>602</v>
      </c>
      <c r="I239" s="34">
        <v>35.509610000000002</v>
      </c>
      <c r="J239" s="34">
        <v>-101.962594</v>
      </c>
      <c r="K239" s="33" t="s">
        <v>24</v>
      </c>
      <c r="L239" s="33" t="s">
        <v>46</v>
      </c>
      <c r="M239" s="35">
        <v>3400</v>
      </c>
      <c r="N239" s="35">
        <v>206598</v>
      </c>
      <c r="O239" s="33"/>
      <c r="P239" s="33"/>
      <c r="Q239" s="33"/>
      <c r="R239" s="33" t="s">
        <v>426</v>
      </c>
      <c r="S239" s="33" t="s">
        <v>64</v>
      </c>
      <c r="T239" s="34">
        <v>4</v>
      </c>
      <c r="U239" s="34">
        <v>3.5E-4</v>
      </c>
      <c r="V239" s="36">
        <f t="shared" si="3"/>
        <v>0.72309299999999999</v>
      </c>
    </row>
    <row r="240" spans="1:22" ht="15.75" x14ac:dyDescent="0.35">
      <c r="A240" s="32">
        <v>40809</v>
      </c>
      <c r="B240" s="32">
        <v>41072</v>
      </c>
      <c r="C240" s="33" t="s">
        <v>139</v>
      </c>
      <c r="D240" s="33" t="s">
        <v>140</v>
      </c>
      <c r="E240" s="33" t="s">
        <v>603</v>
      </c>
      <c r="F240" s="33" t="s">
        <v>142</v>
      </c>
      <c r="G240" s="34" t="s">
        <v>22</v>
      </c>
      <c r="H240" s="33" t="s">
        <v>604</v>
      </c>
      <c r="I240" s="34">
        <v>36.58511</v>
      </c>
      <c r="J240" s="34">
        <v>-107.96097</v>
      </c>
      <c r="K240" s="33" t="s">
        <v>24</v>
      </c>
      <c r="L240" s="33" t="s">
        <v>25</v>
      </c>
      <c r="M240" s="35">
        <v>1916</v>
      </c>
      <c r="N240" s="35">
        <v>36693</v>
      </c>
      <c r="O240" s="33"/>
      <c r="P240" s="33"/>
      <c r="Q240" s="33"/>
      <c r="R240" s="33" t="s">
        <v>63</v>
      </c>
      <c r="S240" s="33" t="s">
        <v>64</v>
      </c>
      <c r="T240" s="34">
        <v>5</v>
      </c>
      <c r="U240" s="34">
        <v>3.0000000000000001E-5</v>
      </c>
      <c r="V240" s="36">
        <f t="shared" si="3"/>
        <v>1.1007899999999999E-2</v>
      </c>
    </row>
    <row r="241" spans="1:22" ht="15.75" x14ac:dyDescent="0.35">
      <c r="A241" s="32">
        <v>40802</v>
      </c>
      <c r="B241" s="32"/>
      <c r="C241" s="33" t="s">
        <v>58</v>
      </c>
      <c r="D241" s="33" t="s">
        <v>110</v>
      </c>
      <c r="E241" s="33" t="s">
        <v>605</v>
      </c>
      <c r="F241" s="33" t="s">
        <v>61</v>
      </c>
      <c r="G241" s="34" t="s">
        <v>44</v>
      </c>
      <c r="H241" s="33" t="s">
        <v>606</v>
      </c>
      <c r="I241" s="34">
        <v>35.366582999999999</v>
      </c>
      <c r="J241" s="34">
        <v>-92.608594999999994</v>
      </c>
      <c r="K241" s="33" t="s">
        <v>24</v>
      </c>
      <c r="L241" s="33" t="s">
        <v>25</v>
      </c>
      <c r="M241" s="35">
        <v>4060</v>
      </c>
      <c r="N241" s="35">
        <v>4775520</v>
      </c>
      <c r="O241" s="33"/>
      <c r="P241" s="33"/>
      <c r="Q241" s="33"/>
      <c r="R241" s="33" t="s">
        <v>63</v>
      </c>
      <c r="S241" s="33" t="s">
        <v>64</v>
      </c>
      <c r="T241" s="34">
        <v>6</v>
      </c>
      <c r="U241" s="34">
        <v>2.5000000000000001E-4</v>
      </c>
      <c r="V241" s="36">
        <f t="shared" si="3"/>
        <v>11.938800000000001</v>
      </c>
    </row>
    <row r="242" spans="1:22" ht="15.75" x14ac:dyDescent="0.35">
      <c r="A242" s="32">
        <v>40805</v>
      </c>
      <c r="B242" s="32"/>
      <c r="C242" s="33" t="s">
        <v>58</v>
      </c>
      <c r="D242" s="33" t="s">
        <v>110</v>
      </c>
      <c r="E242" s="33" t="s">
        <v>607</v>
      </c>
      <c r="F242" s="33" t="s">
        <v>61</v>
      </c>
      <c r="G242" s="34" t="s">
        <v>44</v>
      </c>
      <c r="H242" s="33" t="s">
        <v>608</v>
      </c>
      <c r="I242" s="34">
        <v>35.366585000000001</v>
      </c>
      <c r="J242" s="34">
        <v>-92.608461000000005</v>
      </c>
      <c r="K242" s="33" t="s">
        <v>24</v>
      </c>
      <c r="L242" s="33" t="s">
        <v>25</v>
      </c>
      <c r="M242" s="35">
        <v>3973</v>
      </c>
      <c r="N242" s="35">
        <v>7077810</v>
      </c>
      <c r="O242" s="33"/>
      <c r="P242" s="33"/>
      <c r="Q242" s="33"/>
      <c r="R242" s="33" t="s">
        <v>63</v>
      </c>
      <c r="S242" s="33" t="s">
        <v>64</v>
      </c>
      <c r="T242" s="34">
        <v>6</v>
      </c>
      <c r="U242" s="34">
        <v>1.6000000000000001E-4</v>
      </c>
      <c r="V242" s="36">
        <f t="shared" si="3"/>
        <v>11.324496000000002</v>
      </c>
    </row>
    <row r="243" spans="1:22" ht="15.75" x14ac:dyDescent="0.35">
      <c r="A243" s="32">
        <v>40810</v>
      </c>
      <c r="B243" s="32"/>
      <c r="C243" s="33" t="s">
        <v>58</v>
      </c>
      <c r="D243" s="33" t="s">
        <v>110</v>
      </c>
      <c r="E243" s="33" t="s">
        <v>609</v>
      </c>
      <c r="F243" s="33" t="s">
        <v>61</v>
      </c>
      <c r="G243" s="34" t="s">
        <v>44</v>
      </c>
      <c r="H243" s="33" t="s">
        <v>610</v>
      </c>
      <c r="I243" s="34">
        <v>35.384327999999996</v>
      </c>
      <c r="J243" s="34">
        <v>-92.601777999999996</v>
      </c>
      <c r="K243" s="33" t="s">
        <v>24</v>
      </c>
      <c r="L243" s="33" t="s">
        <v>25</v>
      </c>
      <c r="M243" s="35">
        <v>3937</v>
      </c>
      <c r="N243" s="35">
        <v>6878050</v>
      </c>
      <c r="O243" s="33"/>
      <c r="P243" s="33"/>
      <c r="Q243" s="33"/>
      <c r="R243" s="33" t="s">
        <v>63</v>
      </c>
      <c r="S243" s="33" t="s">
        <v>64</v>
      </c>
      <c r="T243" s="34">
        <v>6</v>
      </c>
      <c r="U243" s="34">
        <v>1.6000000000000001E-4</v>
      </c>
      <c r="V243" s="36">
        <f t="shared" si="3"/>
        <v>11.004880000000002</v>
      </c>
    </row>
    <row r="244" spans="1:22" ht="15.75" x14ac:dyDescent="0.35">
      <c r="A244" s="32">
        <v>40813</v>
      </c>
      <c r="B244" s="32">
        <v>41072</v>
      </c>
      <c r="C244" s="33" t="s">
        <v>87</v>
      </c>
      <c r="D244" s="33" t="s">
        <v>455</v>
      </c>
      <c r="E244" s="33" t="s">
        <v>611</v>
      </c>
      <c r="F244" s="33" t="s">
        <v>421</v>
      </c>
      <c r="G244" s="34" t="s">
        <v>22</v>
      </c>
      <c r="H244" s="33" t="s">
        <v>612</v>
      </c>
      <c r="I244" s="34">
        <v>28.5457179</v>
      </c>
      <c r="J244" s="34">
        <v>-98.241686599999994</v>
      </c>
      <c r="K244" s="33" t="s">
        <v>24</v>
      </c>
      <c r="L244" s="33" t="s">
        <v>25</v>
      </c>
      <c r="M244" s="35">
        <v>12693</v>
      </c>
      <c r="N244" s="35">
        <v>4250652</v>
      </c>
      <c r="O244" s="33" t="s">
        <v>92</v>
      </c>
      <c r="P244" s="33" t="s">
        <v>125</v>
      </c>
      <c r="Q244" s="33" t="s">
        <v>49</v>
      </c>
      <c r="R244" s="33" t="s">
        <v>188</v>
      </c>
      <c r="S244" s="33" t="s">
        <v>30</v>
      </c>
      <c r="T244" s="34">
        <v>70</v>
      </c>
      <c r="U244" s="34">
        <v>5.1909999999999998E-2</v>
      </c>
      <c r="V244" s="36">
        <f t="shared" si="3"/>
        <v>2206.5134531999997</v>
      </c>
    </row>
    <row r="245" spans="1:22" ht="15.75" x14ac:dyDescent="0.35">
      <c r="A245" s="32">
        <v>40811</v>
      </c>
      <c r="B245" s="32"/>
      <c r="C245" s="33" t="s">
        <v>58</v>
      </c>
      <c r="D245" s="33" t="s">
        <v>110</v>
      </c>
      <c r="E245" s="33" t="s">
        <v>613</v>
      </c>
      <c r="F245" s="33" t="s">
        <v>61</v>
      </c>
      <c r="G245" s="34" t="s">
        <v>44</v>
      </c>
      <c r="H245" s="33" t="s">
        <v>614</v>
      </c>
      <c r="I245" s="34">
        <v>35.384329000000001</v>
      </c>
      <c r="J245" s="34">
        <v>-92.601710999999995</v>
      </c>
      <c r="K245" s="33" t="s">
        <v>24</v>
      </c>
      <c r="L245" s="33" t="s">
        <v>25</v>
      </c>
      <c r="M245" s="35">
        <v>3949</v>
      </c>
      <c r="N245" s="35">
        <v>6191370</v>
      </c>
      <c r="O245" s="33"/>
      <c r="P245" s="33"/>
      <c r="Q245" s="33"/>
      <c r="R245" s="33" t="s">
        <v>63</v>
      </c>
      <c r="S245" s="33" t="s">
        <v>64</v>
      </c>
      <c r="T245" s="34">
        <v>6</v>
      </c>
      <c r="U245" s="34">
        <v>1.4999999999999999E-4</v>
      </c>
      <c r="V245" s="36">
        <f t="shared" si="3"/>
        <v>9.2870549999999987</v>
      </c>
    </row>
    <row r="246" spans="1:22" ht="15.75" x14ac:dyDescent="0.35">
      <c r="A246" s="32">
        <v>40812</v>
      </c>
      <c r="B246" s="32"/>
      <c r="C246" s="33" t="s">
        <v>335</v>
      </c>
      <c r="D246" s="33" t="s">
        <v>336</v>
      </c>
      <c r="E246" s="33" t="s">
        <v>556</v>
      </c>
      <c r="F246" s="33" t="s">
        <v>102</v>
      </c>
      <c r="G246" s="34" t="s">
        <v>44</v>
      </c>
      <c r="H246" s="33" t="s">
        <v>557</v>
      </c>
      <c r="I246" s="34">
        <v>37.072319999999998</v>
      </c>
      <c r="J246" s="34">
        <v>-107.61873</v>
      </c>
      <c r="K246" s="33" t="s">
        <v>38</v>
      </c>
      <c r="L246" s="33" t="s">
        <v>25</v>
      </c>
      <c r="M246" s="35">
        <v>7586</v>
      </c>
      <c r="N246" s="35">
        <v>221608</v>
      </c>
      <c r="O246" s="33"/>
      <c r="P246" s="33"/>
      <c r="Q246" s="33"/>
      <c r="R246" s="33" t="s">
        <v>63</v>
      </c>
      <c r="S246" s="33" t="s">
        <v>64</v>
      </c>
      <c r="T246" s="34">
        <v>5</v>
      </c>
      <c r="U246" s="34">
        <v>6.0000000000000002E-5</v>
      </c>
      <c r="V246" s="36">
        <f t="shared" si="3"/>
        <v>0.13296479999999999</v>
      </c>
    </row>
    <row r="247" spans="1:22" ht="15.75" x14ac:dyDescent="0.35">
      <c r="A247" s="32">
        <v>40817</v>
      </c>
      <c r="B247" s="32"/>
      <c r="C247" s="33" t="s">
        <v>87</v>
      </c>
      <c r="D247" s="33" t="s">
        <v>180</v>
      </c>
      <c r="E247" s="33" t="s">
        <v>615</v>
      </c>
      <c r="F247" s="33" t="s">
        <v>168</v>
      </c>
      <c r="G247" s="34" t="s">
        <v>44</v>
      </c>
      <c r="H247" s="33" t="s">
        <v>616</v>
      </c>
      <c r="I247" s="34">
        <v>32.509971999999998</v>
      </c>
      <c r="J247" s="34">
        <v>-98.129361000000003</v>
      </c>
      <c r="K247" s="33" t="s">
        <v>38</v>
      </c>
      <c r="L247" s="33" t="s">
        <v>46</v>
      </c>
      <c r="M247" s="35">
        <v>10580</v>
      </c>
      <c r="N247" s="35">
        <v>756088</v>
      </c>
      <c r="O247" s="33"/>
      <c r="P247" s="33"/>
      <c r="Q247" s="33"/>
      <c r="R247" s="33" t="s">
        <v>39</v>
      </c>
      <c r="S247" s="33" t="s">
        <v>30</v>
      </c>
      <c r="T247" s="34">
        <v>60</v>
      </c>
      <c r="U247" s="34">
        <v>2.7300000000000001E-2</v>
      </c>
      <c r="V247" s="36">
        <f t="shared" si="3"/>
        <v>206.41202400000003</v>
      </c>
    </row>
    <row r="248" spans="1:22" ht="15.75" x14ac:dyDescent="0.35">
      <c r="A248" s="32">
        <v>40813</v>
      </c>
      <c r="B248" s="32"/>
      <c r="C248" s="33" t="s">
        <v>335</v>
      </c>
      <c r="D248" s="33" t="s">
        <v>336</v>
      </c>
      <c r="E248" s="33" t="s">
        <v>591</v>
      </c>
      <c r="F248" s="33" t="s">
        <v>102</v>
      </c>
      <c r="G248" s="34" t="s">
        <v>44</v>
      </c>
      <c r="H248" s="33" t="s">
        <v>592</v>
      </c>
      <c r="I248" s="34">
        <v>37.108280000000001</v>
      </c>
      <c r="J248" s="34">
        <v>-107.67188</v>
      </c>
      <c r="K248" s="33" t="s">
        <v>38</v>
      </c>
      <c r="L248" s="33" t="s">
        <v>25</v>
      </c>
      <c r="M248" s="35">
        <v>7751</v>
      </c>
      <c r="N248" s="35">
        <v>223019</v>
      </c>
      <c r="O248" s="33"/>
      <c r="P248" s="33"/>
      <c r="Q248" s="33"/>
      <c r="R248" s="33" t="s">
        <v>63</v>
      </c>
      <c r="S248" s="33" t="s">
        <v>64</v>
      </c>
      <c r="T248" s="34">
        <v>5</v>
      </c>
      <c r="U248" s="34">
        <v>6.0000000000000002E-5</v>
      </c>
      <c r="V248" s="36">
        <f t="shared" si="3"/>
        <v>0.1338114</v>
      </c>
    </row>
    <row r="249" spans="1:22" ht="15.75" x14ac:dyDescent="0.35">
      <c r="A249" s="32">
        <v>40816</v>
      </c>
      <c r="B249" s="32"/>
      <c r="C249" s="33" t="s">
        <v>58</v>
      </c>
      <c r="D249" s="33" t="s">
        <v>110</v>
      </c>
      <c r="E249" s="33" t="s">
        <v>617</v>
      </c>
      <c r="F249" s="33" t="s">
        <v>61</v>
      </c>
      <c r="G249" s="34" t="s">
        <v>44</v>
      </c>
      <c r="H249" s="33" t="s">
        <v>618</v>
      </c>
      <c r="I249" s="34">
        <v>35.385325999999999</v>
      </c>
      <c r="J249" s="34">
        <v>-92.671841999999998</v>
      </c>
      <c r="K249" s="33" t="s">
        <v>24</v>
      </c>
      <c r="L249" s="33" t="s">
        <v>25</v>
      </c>
      <c r="M249" s="35">
        <v>4000</v>
      </c>
      <c r="N249" s="35">
        <v>8787890</v>
      </c>
      <c r="O249" s="33"/>
      <c r="P249" s="33"/>
      <c r="Q249" s="33"/>
      <c r="R249" s="33" t="s">
        <v>63</v>
      </c>
      <c r="S249" s="33" t="s">
        <v>64</v>
      </c>
      <c r="T249" s="34">
        <v>6</v>
      </c>
      <c r="U249" s="34">
        <v>1.8000000000000001E-4</v>
      </c>
      <c r="V249" s="36">
        <f t="shared" si="3"/>
        <v>15.818202000000001</v>
      </c>
    </row>
    <row r="250" spans="1:22" ht="15.75" x14ac:dyDescent="0.35">
      <c r="A250" s="32">
        <v>40817</v>
      </c>
      <c r="B250" s="32"/>
      <c r="C250" s="33" t="s">
        <v>58</v>
      </c>
      <c r="D250" s="33" t="s">
        <v>110</v>
      </c>
      <c r="E250" s="33" t="s">
        <v>619</v>
      </c>
      <c r="F250" s="33" t="s">
        <v>61</v>
      </c>
      <c r="G250" s="34" t="s">
        <v>44</v>
      </c>
      <c r="H250" s="33" t="s">
        <v>620</v>
      </c>
      <c r="I250" s="34">
        <v>35.385379</v>
      </c>
      <c r="J250" s="34">
        <v>-92.671859999999995</v>
      </c>
      <c r="K250" s="33" t="s">
        <v>24</v>
      </c>
      <c r="L250" s="33" t="s">
        <v>25</v>
      </c>
      <c r="M250" s="35">
        <v>4003</v>
      </c>
      <c r="N250" s="35">
        <v>6980770</v>
      </c>
      <c r="O250" s="33"/>
      <c r="P250" s="33"/>
      <c r="Q250" s="33"/>
      <c r="R250" s="33" t="s">
        <v>63</v>
      </c>
      <c r="S250" s="33" t="s">
        <v>64</v>
      </c>
      <c r="T250" s="34">
        <v>6</v>
      </c>
      <c r="U250" s="34">
        <v>1.8000000000000001E-4</v>
      </c>
      <c r="V250" s="36">
        <f t="shared" si="3"/>
        <v>12.565386</v>
      </c>
    </row>
    <row r="251" spans="1:22" ht="15.75" x14ac:dyDescent="0.35">
      <c r="A251" s="32">
        <v>40821</v>
      </c>
      <c r="B251" s="32">
        <v>41072</v>
      </c>
      <c r="C251" s="33" t="s">
        <v>87</v>
      </c>
      <c r="D251" s="33" t="s">
        <v>455</v>
      </c>
      <c r="E251" s="33" t="s">
        <v>621</v>
      </c>
      <c r="F251" s="33" t="s">
        <v>421</v>
      </c>
      <c r="G251" s="34" t="s">
        <v>22</v>
      </c>
      <c r="H251" s="33" t="s">
        <v>622</v>
      </c>
      <c r="I251" s="34">
        <v>28.566420300000001</v>
      </c>
      <c r="J251" s="34">
        <v>-98.251852999999997</v>
      </c>
      <c r="K251" s="33" t="s">
        <v>24</v>
      </c>
      <c r="L251" s="33" t="s">
        <v>25</v>
      </c>
      <c r="M251" s="35">
        <v>12405</v>
      </c>
      <c r="N251" s="35">
        <v>3310818</v>
      </c>
      <c r="O251" s="33" t="s">
        <v>92</v>
      </c>
      <c r="P251" s="33" t="s">
        <v>125</v>
      </c>
      <c r="Q251" s="33" t="s">
        <v>49</v>
      </c>
      <c r="R251" s="33" t="s">
        <v>188</v>
      </c>
      <c r="S251" s="33" t="s">
        <v>30</v>
      </c>
      <c r="T251" s="34">
        <v>70</v>
      </c>
      <c r="U251" s="34">
        <v>5.237E-2</v>
      </c>
      <c r="V251" s="36">
        <f t="shared" si="3"/>
        <v>1733.8753866</v>
      </c>
    </row>
    <row r="252" spans="1:22" ht="15.75" x14ac:dyDescent="0.35">
      <c r="A252" s="32">
        <v>40826</v>
      </c>
      <c r="B252" s="32">
        <v>41072</v>
      </c>
      <c r="C252" s="33" t="s">
        <v>18</v>
      </c>
      <c r="D252" s="33" t="s">
        <v>19</v>
      </c>
      <c r="E252" s="33" t="s">
        <v>623</v>
      </c>
      <c r="F252" s="33" t="s">
        <v>21</v>
      </c>
      <c r="G252" s="34" t="s">
        <v>22</v>
      </c>
      <c r="H252" s="33" t="s">
        <v>624</v>
      </c>
      <c r="I252" s="34">
        <v>39.893017</v>
      </c>
      <c r="J252" s="34">
        <v>-80.047799999999995</v>
      </c>
      <c r="K252" s="33" t="s">
        <v>38</v>
      </c>
      <c r="L252" s="33" t="s">
        <v>25</v>
      </c>
      <c r="M252" s="35">
        <v>8200</v>
      </c>
      <c r="N252" s="35">
        <v>2423736</v>
      </c>
      <c r="O252" s="33" t="s">
        <v>26</v>
      </c>
      <c r="P252" s="33" t="s">
        <v>27</v>
      </c>
      <c r="Q252" s="33" t="s">
        <v>28</v>
      </c>
      <c r="R252" s="33" t="s">
        <v>29</v>
      </c>
      <c r="S252" s="33" t="s">
        <v>30</v>
      </c>
      <c r="T252" s="34">
        <v>70</v>
      </c>
      <c r="U252" s="34">
        <v>5.3200000000000001E-3</v>
      </c>
      <c r="V252" s="36">
        <f t="shared" si="3"/>
        <v>128.94275519999999</v>
      </c>
    </row>
    <row r="253" spans="1:22" ht="15.75" x14ac:dyDescent="0.35">
      <c r="A253" s="32">
        <v>40826</v>
      </c>
      <c r="B253" s="32">
        <v>41072</v>
      </c>
      <c r="C253" s="33" t="s">
        <v>18</v>
      </c>
      <c r="D253" s="33" t="s">
        <v>19</v>
      </c>
      <c r="E253" s="33" t="s">
        <v>625</v>
      </c>
      <c r="F253" s="33" t="s">
        <v>21</v>
      </c>
      <c r="G253" s="34" t="s">
        <v>22</v>
      </c>
      <c r="H253" s="33" t="s">
        <v>626</v>
      </c>
      <c r="I253" s="34">
        <v>39.893036000000002</v>
      </c>
      <c r="J253" s="34">
        <v>-80.014514000000005</v>
      </c>
      <c r="K253" s="33" t="s">
        <v>38</v>
      </c>
      <c r="L253" s="33" t="s">
        <v>25</v>
      </c>
      <c r="M253" s="35">
        <v>8200</v>
      </c>
      <c r="N253" s="35">
        <v>3261426</v>
      </c>
      <c r="O253" s="33" t="s">
        <v>26</v>
      </c>
      <c r="P253" s="33" t="s">
        <v>27</v>
      </c>
      <c r="Q253" s="33" t="s">
        <v>28</v>
      </c>
      <c r="R253" s="33" t="s">
        <v>29</v>
      </c>
      <c r="S253" s="33" t="s">
        <v>30</v>
      </c>
      <c r="T253" s="34">
        <v>70</v>
      </c>
      <c r="U253" s="34">
        <v>6.96E-3</v>
      </c>
      <c r="V253" s="36">
        <f t="shared" si="3"/>
        <v>226.99524959999999</v>
      </c>
    </row>
    <row r="254" spans="1:22" ht="15.75" x14ac:dyDescent="0.35">
      <c r="A254" s="32">
        <v>40827</v>
      </c>
      <c r="B254" s="32">
        <v>41072</v>
      </c>
      <c r="C254" s="33" t="s">
        <v>87</v>
      </c>
      <c r="D254" s="33" t="s">
        <v>627</v>
      </c>
      <c r="E254" s="33" t="s">
        <v>628</v>
      </c>
      <c r="F254" s="33" t="s">
        <v>90</v>
      </c>
      <c r="G254" s="34" t="s">
        <v>22</v>
      </c>
      <c r="H254" s="33" t="s">
        <v>629</v>
      </c>
      <c r="I254" s="34">
        <v>31.20074</v>
      </c>
      <c r="J254" s="34">
        <v>-101.65472</v>
      </c>
      <c r="K254" s="33" t="s">
        <v>24</v>
      </c>
      <c r="L254" s="33" t="s">
        <v>46</v>
      </c>
      <c r="M254" s="35">
        <v>7653</v>
      </c>
      <c r="N254" s="35">
        <v>3995548</v>
      </c>
      <c r="O254" s="33" t="s">
        <v>92</v>
      </c>
      <c r="P254" s="33" t="s">
        <v>93</v>
      </c>
      <c r="Q254" s="33" t="s">
        <v>94</v>
      </c>
      <c r="R254" s="33" t="s">
        <v>95</v>
      </c>
      <c r="S254" s="33" t="s">
        <v>30</v>
      </c>
      <c r="T254" s="34">
        <v>70</v>
      </c>
      <c r="U254" s="34">
        <v>3.9280000000000002E-2</v>
      </c>
      <c r="V254" s="36">
        <f t="shared" si="3"/>
        <v>1569.4512543999999</v>
      </c>
    </row>
    <row r="255" spans="1:22" ht="15.75" x14ac:dyDescent="0.35">
      <c r="A255" s="32">
        <v>40827</v>
      </c>
      <c r="B255" s="32">
        <v>41072</v>
      </c>
      <c r="C255" s="33" t="s">
        <v>18</v>
      </c>
      <c r="D255" s="33" t="s">
        <v>19</v>
      </c>
      <c r="E255" s="33" t="s">
        <v>630</v>
      </c>
      <c r="F255" s="33" t="s">
        <v>21</v>
      </c>
      <c r="G255" s="34" t="s">
        <v>22</v>
      </c>
      <c r="H255" s="33" t="s">
        <v>631</v>
      </c>
      <c r="I255" s="34">
        <v>39.892994000000002</v>
      </c>
      <c r="J255" s="34">
        <v>-80.014419000000004</v>
      </c>
      <c r="K255" s="33" t="s">
        <v>38</v>
      </c>
      <c r="L255" s="33" t="s">
        <v>25</v>
      </c>
      <c r="M255" s="35">
        <v>8200</v>
      </c>
      <c r="N255" s="35">
        <v>2655996</v>
      </c>
      <c r="O255" s="33" t="s">
        <v>26</v>
      </c>
      <c r="P255" s="33" t="s">
        <v>27</v>
      </c>
      <c r="Q255" s="33" t="s">
        <v>28</v>
      </c>
      <c r="R255" s="33" t="s">
        <v>29</v>
      </c>
      <c r="S255" s="33" t="s">
        <v>30</v>
      </c>
      <c r="T255" s="34">
        <v>70</v>
      </c>
      <c r="U255" s="34">
        <v>4.6499999999999996E-3</v>
      </c>
      <c r="V255" s="36">
        <f t="shared" si="3"/>
        <v>123.50381399999999</v>
      </c>
    </row>
    <row r="256" spans="1:22" ht="15.75" x14ac:dyDescent="0.35">
      <c r="A256" s="32">
        <v>40819</v>
      </c>
      <c r="B256" s="32"/>
      <c r="C256" s="33" t="s">
        <v>58</v>
      </c>
      <c r="D256" s="33" t="s">
        <v>110</v>
      </c>
      <c r="E256" s="33" t="s">
        <v>632</v>
      </c>
      <c r="F256" s="33" t="s">
        <v>61</v>
      </c>
      <c r="G256" s="34" t="s">
        <v>44</v>
      </c>
      <c r="H256" s="33" t="s">
        <v>633</v>
      </c>
      <c r="I256" s="34">
        <v>35.385430999999997</v>
      </c>
      <c r="J256" s="34">
        <v>-92.671879000000004</v>
      </c>
      <c r="K256" s="33" t="s">
        <v>24</v>
      </c>
      <c r="L256" s="33" t="s">
        <v>25</v>
      </c>
      <c r="M256" s="35">
        <v>3977</v>
      </c>
      <c r="N256" s="35">
        <v>8468400</v>
      </c>
      <c r="O256" s="33"/>
      <c r="P256" s="33"/>
      <c r="Q256" s="33"/>
      <c r="R256" s="33" t="s">
        <v>63</v>
      </c>
      <c r="S256" s="33" t="s">
        <v>64</v>
      </c>
      <c r="T256" s="34">
        <v>6</v>
      </c>
      <c r="U256" s="34">
        <v>1.4999999999999999E-4</v>
      </c>
      <c r="V256" s="36">
        <f t="shared" si="3"/>
        <v>12.702599999999999</v>
      </c>
    </row>
    <row r="257" spans="1:22" ht="15.75" x14ac:dyDescent="0.35">
      <c r="A257" s="32">
        <v>40819</v>
      </c>
      <c r="B257" s="32"/>
      <c r="C257" s="33" t="s">
        <v>335</v>
      </c>
      <c r="D257" s="33" t="s">
        <v>336</v>
      </c>
      <c r="E257" s="33" t="s">
        <v>634</v>
      </c>
      <c r="F257" s="33" t="s">
        <v>102</v>
      </c>
      <c r="G257" s="34" t="s">
        <v>44</v>
      </c>
      <c r="H257" s="33" t="s">
        <v>635</v>
      </c>
      <c r="I257" s="34">
        <v>37.120609999999999</v>
      </c>
      <c r="J257" s="34">
        <v>-107.70869999999999</v>
      </c>
      <c r="K257" s="33" t="s">
        <v>38</v>
      </c>
      <c r="L257" s="33" t="s">
        <v>25</v>
      </c>
      <c r="M257" s="35">
        <v>7941</v>
      </c>
      <c r="N257" s="35">
        <v>219226</v>
      </c>
      <c r="O257" s="33"/>
      <c r="P257" s="33"/>
      <c r="Q257" s="33"/>
      <c r="R257" s="33" t="s">
        <v>63</v>
      </c>
      <c r="S257" s="33" t="s">
        <v>64</v>
      </c>
      <c r="T257" s="34">
        <v>5</v>
      </c>
      <c r="U257" s="34">
        <v>6.0000000000000002E-5</v>
      </c>
      <c r="V257" s="36">
        <f t="shared" si="3"/>
        <v>0.1315356</v>
      </c>
    </row>
    <row r="258" spans="1:22" ht="15.75" x14ac:dyDescent="0.35">
      <c r="A258" s="32">
        <v>40830</v>
      </c>
      <c r="B258" s="32"/>
      <c r="C258" s="33" t="s">
        <v>58</v>
      </c>
      <c r="D258" s="33" t="s">
        <v>59</v>
      </c>
      <c r="E258" s="33" t="s">
        <v>636</v>
      </c>
      <c r="F258" s="33" t="s">
        <v>61</v>
      </c>
      <c r="G258" s="34" t="s">
        <v>44</v>
      </c>
      <c r="H258" s="33" t="s">
        <v>637</v>
      </c>
      <c r="I258" s="34">
        <v>35.473460000000003</v>
      </c>
      <c r="J258" s="34">
        <v>-92.589571000000007</v>
      </c>
      <c r="K258" s="33" t="s">
        <v>24</v>
      </c>
      <c r="L258" s="33" t="s">
        <v>25</v>
      </c>
      <c r="M258" s="35">
        <v>2554</v>
      </c>
      <c r="N258" s="35">
        <v>2989800</v>
      </c>
      <c r="O258" s="33"/>
      <c r="P258" s="33"/>
      <c r="Q258" s="33"/>
      <c r="R258" s="33" t="s">
        <v>63</v>
      </c>
      <c r="S258" s="33" t="s">
        <v>64</v>
      </c>
      <c r="T258" s="34">
        <v>6</v>
      </c>
      <c r="U258" s="34">
        <v>2.5999999999999998E-4</v>
      </c>
      <c r="V258" s="36">
        <f t="shared" ref="V258:V321" si="4">(U258/100)*N258</f>
        <v>7.7734799999999993</v>
      </c>
    </row>
    <row r="259" spans="1:22" ht="15.75" x14ac:dyDescent="0.35">
      <c r="A259" s="32">
        <v>40830</v>
      </c>
      <c r="B259" s="32"/>
      <c r="C259" s="33" t="s">
        <v>58</v>
      </c>
      <c r="D259" s="33" t="s">
        <v>59</v>
      </c>
      <c r="E259" s="33" t="s">
        <v>638</v>
      </c>
      <c r="F259" s="33" t="s">
        <v>61</v>
      </c>
      <c r="G259" s="34" t="s">
        <v>44</v>
      </c>
      <c r="H259" s="33" t="s">
        <v>639</v>
      </c>
      <c r="I259" s="34">
        <v>35.473407999999999</v>
      </c>
      <c r="J259" s="34">
        <v>-92.589592999999994</v>
      </c>
      <c r="K259" s="33" t="s">
        <v>24</v>
      </c>
      <c r="L259" s="33" t="s">
        <v>25</v>
      </c>
      <c r="M259" s="35">
        <v>2554</v>
      </c>
      <c r="N259" s="35">
        <v>4541900</v>
      </c>
      <c r="O259" s="33"/>
      <c r="P259" s="33"/>
      <c r="Q259" s="33"/>
      <c r="R259" s="33" t="s">
        <v>63</v>
      </c>
      <c r="S259" s="33" t="s">
        <v>64</v>
      </c>
      <c r="T259" s="34">
        <v>6</v>
      </c>
      <c r="U259" s="34">
        <v>2.5000000000000001E-4</v>
      </c>
      <c r="V259" s="36">
        <f t="shared" si="4"/>
        <v>11.354750000000001</v>
      </c>
    </row>
    <row r="260" spans="1:22" ht="15.75" x14ac:dyDescent="0.35">
      <c r="A260" s="32">
        <v>40834</v>
      </c>
      <c r="B260" s="32"/>
      <c r="C260" s="33" t="s">
        <v>58</v>
      </c>
      <c r="D260" s="33" t="s">
        <v>59</v>
      </c>
      <c r="E260" s="33" t="s">
        <v>640</v>
      </c>
      <c r="F260" s="33" t="s">
        <v>61</v>
      </c>
      <c r="G260" s="34" t="s">
        <v>44</v>
      </c>
      <c r="H260" s="33" t="s">
        <v>641</v>
      </c>
      <c r="I260" s="34">
        <v>35.541310000000003</v>
      </c>
      <c r="J260" s="34">
        <v>-92.412284999999997</v>
      </c>
      <c r="K260" s="33" t="s">
        <v>24</v>
      </c>
      <c r="L260" s="33" t="s">
        <v>25</v>
      </c>
      <c r="M260" s="35">
        <v>2110</v>
      </c>
      <c r="N260" s="35">
        <v>3317730</v>
      </c>
      <c r="O260" s="33"/>
      <c r="P260" s="33"/>
      <c r="Q260" s="33"/>
      <c r="R260" s="33" t="s">
        <v>63</v>
      </c>
      <c r="S260" s="33" t="s">
        <v>64</v>
      </c>
      <c r="T260" s="34">
        <v>6</v>
      </c>
      <c r="U260" s="34">
        <v>2.7E-4</v>
      </c>
      <c r="V260" s="36">
        <f t="shared" si="4"/>
        <v>8.9578710000000008</v>
      </c>
    </row>
    <row r="261" spans="1:22" ht="15.75" x14ac:dyDescent="0.35">
      <c r="A261" s="32">
        <v>40834</v>
      </c>
      <c r="B261" s="32"/>
      <c r="C261" s="33" t="s">
        <v>58</v>
      </c>
      <c r="D261" s="33" t="s">
        <v>59</v>
      </c>
      <c r="E261" s="33" t="s">
        <v>642</v>
      </c>
      <c r="F261" s="33" t="s">
        <v>61</v>
      </c>
      <c r="G261" s="34" t="s">
        <v>44</v>
      </c>
      <c r="H261" s="33" t="s">
        <v>643</v>
      </c>
      <c r="I261" s="34">
        <v>35.541142999999998</v>
      </c>
      <c r="J261" s="34">
        <v>-92.412283000000002</v>
      </c>
      <c r="K261" s="33" t="s">
        <v>24</v>
      </c>
      <c r="L261" s="33" t="s">
        <v>25</v>
      </c>
      <c r="M261" s="35">
        <v>2100</v>
      </c>
      <c r="N261" s="35">
        <v>3336490</v>
      </c>
      <c r="O261" s="33"/>
      <c r="P261" s="33"/>
      <c r="Q261" s="33"/>
      <c r="R261" s="33" t="s">
        <v>63</v>
      </c>
      <c r="S261" s="33" t="s">
        <v>64</v>
      </c>
      <c r="T261" s="34">
        <v>6</v>
      </c>
      <c r="U261" s="34">
        <v>2.7E-4</v>
      </c>
      <c r="V261" s="36">
        <f t="shared" si="4"/>
        <v>9.0085230000000003</v>
      </c>
    </row>
    <row r="262" spans="1:22" ht="15.75" x14ac:dyDescent="0.35">
      <c r="A262" s="32">
        <v>40837</v>
      </c>
      <c r="B262" s="32"/>
      <c r="C262" s="33" t="s">
        <v>58</v>
      </c>
      <c r="D262" s="33" t="s">
        <v>59</v>
      </c>
      <c r="E262" s="33" t="s">
        <v>644</v>
      </c>
      <c r="F262" s="33" t="s">
        <v>61</v>
      </c>
      <c r="G262" s="34" t="s">
        <v>44</v>
      </c>
      <c r="H262" s="33" t="s">
        <v>645</v>
      </c>
      <c r="I262" s="34">
        <v>35.541198000000001</v>
      </c>
      <c r="J262" s="34">
        <v>-92.412283000000002</v>
      </c>
      <c r="K262" s="33" t="s">
        <v>24</v>
      </c>
      <c r="L262" s="33" t="s">
        <v>25</v>
      </c>
      <c r="M262" s="35">
        <v>2108</v>
      </c>
      <c r="N262" s="35">
        <v>2902130</v>
      </c>
      <c r="O262" s="33"/>
      <c r="P262" s="33"/>
      <c r="Q262" s="33"/>
      <c r="R262" s="33" t="s">
        <v>63</v>
      </c>
      <c r="S262" s="33" t="s">
        <v>64</v>
      </c>
      <c r="T262" s="34">
        <v>6</v>
      </c>
      <c r="U262" s="34">
        <v>2.7999999999999998E-4</v>
      </c>
      <c r="V262" s="36">
        <f t="shared" si="4"/>
        <v>8.1259639999999997</v>
      </c>
    </row>
    <row r="263" spans="1:22" ht="15.75" x14ac:dyDescent="0.35">
      <c r="A263" s="32">
        <v>40840</v>
      </c>
      <c r="B263" s="32">
        <v>41072</v>
      </c>
      <c r="C263" s="33" t="s">
        <v>87</v>
      </c>
      <c r="D263" s="33" t="s">
        <v>298</v>
      </c>
      <c r="E263" s="33" t="s">
        <v>646</v>
      </c>
      <c r="F263" s="33" t="s">
        <v>421</v>
      </c>
      <c r="G263" s="34" t="s">
        <v>22</v>
      </c>
      <c r="H263" s="33" t="s">
        <v>647</v>
      </c>
      <c r="I263" s="34">
        <v>35.467104999999997</v>
      </c>
      <c r="J263" s="34">
        <v>-101.959918</v>
      </c>
      <c r="K263" s="33" t="s">
        <v>24</v>
      </c>
      <c r="L263" s="33" t="s">
        <v>46</v>
      </c>
      <c r="M263" s="35">
        <v>3760</v>
      </c>
      <c r="N263" s="35">
        <v>141079</v>
      </c>
      <c r="O263" s="33"/>
      <c r="P263" s="33"/>
      <c r="Q263" s="33"/>
      <c r="R263" s="33" t="s">
        <v>63</v>
      </c>
      <c r="S263" s="33" t="s">
        <v>64</v>
      </c>
      <c r="T263" s="34">
        <v>4</v>
      </c>
      <c r="U263" s="34">
        <v>4.6000000000000001E-4</v>
      </c>
      <c r="V263" s="36">
        <f t="shared" si="4"/>
        <v>0.64896339999999997</v>
      </c>
    </row>
    <row r="264" spans="1:22" ht="15.75" x14ac:dyDescent="0.35">
      <c r="A264" s="32">
        <v>40840</v>
      </c>
      <c r="B264" s="32">
        <v>41072</v>
      </c>
      <c r="C264" s="33" t="s">
        <v>87</v>
      </c>
      <c r="D264" s="33" t="s">
        <v>298</v>
      </c>
      <c r="E264" s="33" t="s">
        <v>648</v>
      </c>
      <c r="F264" s="33" t="s">
        <v>421</v>
      </c>
      <c r="G264" s="34" t="s">
        <v>22</v>
      </c>
      <c r="H264" s="33" t="s">
        <v>649</v>
      </c>
      <c r="I264" s="34">
        <v>35.495068000000003</v>
      </c>
      <c r="J264" s="34">
        <v>-101.960416</v>
      </c>
      <c r="K264" s="33" t="s">
        <v>24</v>
      </c>
      <c r="L264" s="33" t="s">
        <v>46</v>
      </c>
      <c r="M264" s="35">
        <v>3500</v>
      </c>
      <c r="N264" s="35">
        <v>119238</v>
      </c>
      <c r="O264" s="33"/>
      <c r="P264" s="33"/>
      <c r="Q264" s="33"/>
      <c r="R264" s="33" t="s">
        <v>63</v>
      </c>
      <c r="S264" s="33" t="s">
        <v>64</v>
      </c>
      <c r="T264" s="34">
        <v>4</v>
      </c>
      <c r="U264" s="34">
        <v>4.6373999999999997E-4</v>
      </c>
      <c r="V264" s="36">
        <f t="shared" si="4"/>
        <v>0.5529543012</v>
      </c>
    </row>
    <row r="265" spans="1:22" ht="15.75" x14ac:dyDescent="0.35">
      <c r="A265" s="32">
        <v>40837</v>
      </c>
      <c r="B265" s="32"/>
      <c r="C265" s="33" t="s">
        <v>58</v>
      </c>
      <c r="D265" s="33" t="s">
        <v>59</v>
      </c>
      <c r="E265" s="33" t="s">
        <v>650</v>
      </c>
      <c r="F265" s="33" t="s">
        <v>61</v>
      </c>
      <c r="G265" s="34" t="s">
        <v>44</v>
      </c>
      <c r="H265" s="33" t="s">
        <v>651</v>
      </c>
      <c r="I265" s="34">
        <v>35.541150000000002</v>
      </c>
      <c r="J265" s="34">
        <v>-92.412279999999996</v>
      </c>
      <c r="K265" s="33" t="s">
        <v>24</v>
      </c>
      <c r="L265" s="33" t="s">
        <v>25</v>
      </c>
      <c r="M265" s="35">
        <v>2119</v>
      </c>
      <c r="N265" s="35">
        <v>3269750</v>
      </c>
      <c r="O265" s="33"/>
      <c r="P265" s="33"/>
      <c r="Q265" s="33"/>
      <c r="R265" s="33" t="s">
        <v>63</v>
      </c>
      <c r="S265" s="33" t="s">
        <v>64</v>
      </c>
      <c r="T265" s="34">
        <v>6</v>
      </c>
      <c r="U265" s="34">
        <v>2.7E-4</v>
      </c>
      <c r="V265" s="36">
        <f t="shared" si="4"/>
        <v>8.8283249999999995</v>
      </c>
    </row>
    <row r="266" spans="1:22" ht="15.75" x14ac:dyDescent="0.35">
      <c r="A266" s="32">
        <v>40842</v>
      </c>
      <c r="B266" s="32">
        <v>41072</v>
      </c>
      <c r="C266" s="33" t="s">
        <v>87</v>
      </c>
      <c r="D266" s="33" t="s">
        <v>298</v>
      </c>
      <c r="E266" s="33" t="s">
        <v>652</v>
      </c>
      <c r="F266" s="33" t="s">
        <v>421</v>
      </c>
      <c r="G266" s="34" t="s">
        <v>22</v>
      </c>
      <c r="H266" s="33" t="s">
        <v>653</v>
      </c>
      <c r="I266" s="34">
        <v>35.484302999999997</v>
      </c>
      <c r="J266" s="34">
        <v>-101.93330899999999</v>
      </c>
      <c r="K266" s="33" t="s">
        <v>24</v>
      </c>
      <c r="L266" s="33" t="s">
        <v>46</v>
      </c>
      <c r="M266" s="35">
        <v>3413</v>
      </c>
      <c r="N266" s="35">
        <v>176538</v>
      </c>
      <c r="O266" s="33"/>
      <c r="P266" s="33"/>
      <c r="Q266" s="33"/>
      <c r="R266" s="33" t="s">
        <v>63</v>
      </c>
      <c r="S266" s="33" t="s">
        <v>64</v>
      </c>
      <c r="T266" s="34">
        <v>4</v>
      </c>
      <c r="U266" s="34">
        <v>4.8999999999999998E-4</v>
      </c>
      <c r="V266" s="36">
        <f t="shared" si="4"/>
        <v>0.86503619999999992</v>
      </c>
    </row>
    <row r="267" spans="1:22" ht="15.75" x14ac:dyDescent="0.35">
      <c r="A267" s="32">
        <v>40839</v>
      </c>
      <c r="B267" s="32"/>
      <c r="C267" s="33" t="s">
        <v>58</v>
      </c>
      <c r="D267" s="33" t="s">
        <v>59</v>
      </c>
      <c r="E267" s="33" t="s">
        <v>654</v>
      </c>
      <c r="F267" s="33" t="s">
        <v>61</v>
      </c>
      <c r="G267" s="34" t="s">
        <v>44</v>
      </c>
      <c r="H267" s="33" t="s">
        <v>655</v>
      </c>
      <c r="I267" s="34">
        <v>35.541091000000002</v>
      </c>
      <c r="J267" s="34">
        <v>-92.412284999999997</v>
      </c>
      <c r="K267" s="33" t="s">
        <v>24</v>
      </c>
      <c r="L267" s="33" t="s">
        <v>25</v>
      </c>
      <c r="M267" s="35">
        <v>2115</v>
      </c>
      <c r="N267" s="35">
        <v>3521570</v>
      </c>
      <c r="O267" s="33"/>
      <c r="P267" s="33"/>
      <c r="Q267" s="33"/>
      <c r="R267" s="33" t="s">
        <v>63</v>
      </c>
      <c r="S267" s="33" t="s">
        <v>64</v>
      </c>
      <c r="T267" s="34">
        <v>6</v>
      </c>
      <c r="U267" s="34">
        <v>2.7999999999999998E-4</v>
      </c>
      <c r="V267" s="36">
        <f t="shared" si="4"/>
        <v>9.8603959999999997</v>
      </c>
    </row>
    <row r="268" spans="1:22" ht="15.75" x14ac:dyDescent="0.35">
      <c r="A268" s="32">
        <v>40841</v>
      </c>
      <c r="B268" s="32"/>
      <c r="C268" s="33" t="s">
        <v>335</v>
      </c>
      <c r="D268" s="33" t="s">
        <v>336</v>
      </c>
      <c r="E268" s="33" t="s">
        <v>634</v>
      </c>
      <c r="F268" s="33" t="s">
        <v>102</v>
      </c>
      <c r="G268" s="34" t="s">
        <v>44</v>
      </c>
      <c r="H268" s="33" t="s">
        <v>635</v>
      </c>
      <c r="I268" s="34">
        <v>37.120609999999999</v>
      </c>
      <c r="J268" s="34">
        <v>-107.70869999999999</v>
      </c>
      <c r="K268" s="33" t="s">
        <v>38</v>
      </c>
      <c r="L268" s="33" t="s">
        <v>25</v>
      </c>
      <c r="M268" s="35">
        <v>7941</v>
      </c>
      <c r="N268" s="35">
        <v>230838</v>
      </c>
      <c r="O268" s="33"/>
      <c r="P268" s="33"/>
      <c r="Q268" s="33"/>
      <c r="R268" s="33" t="s">
        <v>63</v>
      </c>
      <c r="S268" s="33" t="s">
        <v>64</v>
      </c>
      <c r="T268" s="34">
        <v>5</v>
      </c>
      <c r="U268" s="34">
        <v>8.0000000000000007E-5</v>
      </c>
      <c r="V268" s="36">
        <f t="shared" si="4"/>
        <v>0.18467040000000001</v>
      </c>
    </row>
    <row r="269" spans="1:22" ht="15.75" x14ac:dyDescent="0.35">
      <c r="A269" s="32">
        <v>40844</v>
      </c>
      <c r="B269" s="32"/>
      <c r="C269" s="33" t="s">
        <v>87</v>
      </c>
      <c r="D269" s="33" t="s">
        <v>656</v>
      </c>
      <c r="E269" s="33" t="s">
        <v>657</v>
      </c>
      <c r="F269" s="33" t="s">
        <v>658</v>
      </c>
      <c r="G269" s="34" t="s">
        <v>44</v>
      </c>
      <c r="H269" s="33" t="s">
        <v>659</v>
      </c>
      <c r="I269" s="34">
        <v>32.633898000000002</v>
      </c>
      <c r="J269" s="34">
        <v>-97.478661000000002</v>
      </c>
      <c r="K269" s="33" t="s">
        <v>24</v>
      </c>
      <c r="L269" s="33" t="s">
        <v>25</v>
      </c>
      <c r="M269" s="35">
        <v>6754</v>
      </c>
      <c r="N269" s="35">
        <v>9141637</v>
      </c>
      <c r="O269" s="33" t="s">
        <v>307</v>
      </c>
      <c r="P269" s="33" t="s">
        <v>48</v>
      </c>
      <c r="Q269" s="33" t="s">
        <v>308</v>
      </c>
      <c r="R269" s="33" t="s">
        <v>39</v>
      </c>
      <c r="S269" s="33" t="s">
        <v>30</v>
      </c>
      <c r="T269" s="34">
        <v>60</v>
      </c>
      <c r="U269" s="34">
        <v>7.5000000000000002E-4</v>
      </c>
      <c r="V269" s="36">
        <f t="shared" si="4"/>
        <v>68.562277500000008</v>
      </c>
    </row>
    <row r="270" spans="1:22" ht="15.75" x14ac:dyDescent="0.35">
      <c r="A270" s="32">
        <v>40843</v>
      </c>
      <c r="B270" s="32"/>
      <c r="C270" s="33" t="s">
        <v>58</v>
      </c>
      <c r="D270" s="33" t="s">
        <v>59</v>
      </c>
      <c r="E270" s="33" t="s">
        <v>660</v>
      </c>
      <c r="F270" s="33" t="s">
        <v>61</v>
      </c>
      <c r="G270" s="34" t="s">
        <v>44</v>
      </c>
      <c r="H270" s="33" t="s">
        <v>661</v>
      </c>
      <c r="I270" s="34">
        <v>35.496457999999997</v>
      </c>
      <c r="J270" s="34">
        <v>-92.574102999999994</v>
      </c>
      <c r="K270" s="33" t="s">
        <v>24</v>
      </c>
      <c r="L270" s="33" t="s">
        <v>25</v>
      </c>
      <c r="M270" s="35">
        <v>2631</v>
      </c>
      <c r="N270" s="35">
        <v>5832970</v>
      </c>
      <c r="O270" s="33"/>
      <c r="P270" s="33"/>
      <c r="Q270" s="33"/>
      <c r="R270" s="33" t="s">
        <v>63</v>
      </c>
      <c r="S270" s="33" t="s">
        <v>64</v>
      </c>
      <c r="T270" s="34">
        <v>6</v>
      </c>
      <c r="U270" s="34">
        <v>2.5999999999999998E-4</v>
      </c>
      <c r="V270" s="36">
        <f t="shared" si="4"/>
        <v>15.165721999999999</v>
      </c>
    </row>
    <row r="271" spans="1:22" ht="15.75" x14ac:dyDescent="0.35">
      <c r="A271" s="32">
        <v>40846</v>
      </c>
      <c r="B271" s="32">
        <v>41072</v>
      </c>
      <c r="C271" s="33" t="s">
        <v>87</v>
      </c>
      <c r="D271" s="33" t="s">
        <v>419</v>
      </c>
      <c r="E271" s="33" t="s">
        <v>662</v>
      </c>
      <c r="F271" s="33" t="s">
        <v>421</v>
      </c>
      <c r="G271" s="34" t="s">
        <v>22</v>
      </c>
      <c r="H271" s="33" t="s">
        <v>663</v>
      </c>
      <c r="I271" s="34">
        <v>29.041</v>
      </c>
      <c r="J271" s="34">
        <v>-97.494799999999998</v>
      </c>
      <c r="K271" s="33" t="s">
        <v>24</v>
      </c>
      <c r="L271" s="33" t="s">
        <v>25</v>
      </c>
      <c r="M271" s="35">
        <v>13697</v>
      </c>
      <c r="N271" s="35">
        <v>2970702</v>
      </c>
      <c r="O271" s="33" t="s">
        <v>544</v>
      </c>
      <c r="P271" s="33" t="s">
        <v>545</v>
      </c>
      <c r="Q271" s="33" t="s">
        <v>546</v>
      </c>
      <c r="R271" s="33" t="s">
        <v>547</v>
      </c>
      <c r="S271" s="33" t="s">
        <v>30</v>
      </c>
      <c r="T271" s="34">
        <v>100</v>
      </c>
      <c r="U271" s="34">
        <v>0.27493000000000001</v>
      </c>
      <c r="V271" s="36">
        <f t="shared" si="4"/>
        <v>8167.3510086000006</v>
      </c>
    </row>
    <row r="272" spans="1:22" ht="15.75" x14ac:dyDescent="0.35">
      <c r="A272" s="32">
        <v>40847</v>
      </c>
      <c r="B272" s="32">
        <v>41072</v>
      </c>
      <c r="C272" s="33" t="s">
        <v>87</v>
      </c>
      <c r="D272" s="33" t="s">
        <v>455</v>
      </c>
      <c r="E272" s="33" t="s">
        <v>664</v>
      </c>
      <c r="F272" s="33" t="s">
        <v>421</v>
      </c>
      <c r="G272" s="34" t="s">
        <v>22</v>
      </c>
      <c r="H272" s="33" t="s">
        <v>665</v>
      </c>
      <c r="I272" s="34">
        <v>28.5991</v>
      </c>
      <c r="J272" s="34">
        <v>-98.266900000000007</v>
      </c>
      <c r="K272" s="33" t="s">
        <v>24</v>
      </c>
      <c r="L272" s="33" t="s">
        <v>25</v>
      </c>
      <c r="M272" s="35">
        <v>11721</v>
      </c>
      <c r="N272" s="35">
        <v>2968350</v>
      </c>
      <c r="O272" s="33" t="s">
        <v>92</v>
      </c>
      <c r="P272" s="33" t="s">
        <v>125</v>
      </c>
      <c r="Q272" s="33" t="s">
        <v>49</v>
      </c>
      <c r="R272" s="33" t="s">
        <v>188</v>
      </c>
      <c r="S272" s="33" t="s">
        <v>30</v>
      </c>
      <c r="T272" s="34">
        <v>70</v>
      </c>
      <c r="U272" s="34">
        <v>5.491E-2</v>
      </c>
      <c r="V272" s="36">
        <f t="shared" si="4"/>
        <v>1629.920985</v>
      </c>
    </row>
    <row r="273" spans="1:22" ht="15.75" x14ac:dyDescent="0.35">
      <c r="A273" s="32">
        <v>40843</v>
      </c>
      <c r="B273" s="32"/>
      <c r="C273" s="33" t="s">
        <v>58</v>
      </c>
      <c r="D273" s="33" t="s">
        <v>59</v>
      </c>
      <c r="E273" s="33" t="s">
        <v>666</v>
      </c>
      <c r="F273" s="33" t="s">
        <v>61</v>
      </c>
      <c r="G273" s="34" t="s">
        <v>44</v>
      </c>
      <c r="H273" s="33" t="s">
        <v>667</v>
      </c>
      <c r="I273" s="34">
        <v>35.496493999999998</v>
      </c>
      <c r="J273" s="34">
        <v>-92.574152999999995</v>
      </c>
      <c r="K273" s="33" t="s">
        <v>24</v>
      </c>
      <c r="L273" s="33" t="s">
        <v>25</v>
      </c>
      <c r="M273" s="35">
        <v>2426</v>
      </c>
      <c r="N273" s="35">
        <v>2464200</v>
      </c>
      <c r="O273" s="33"/>
      <c r="P273" s="33"/>
      <c r="Q273" s="33"/>
      <c r="R273" s="33" t="s">
        <v>63</v>
      </c>
      <c r="S273" s="33" t="s">
        <v>64</v>
      </c>
      <c r="T273" s="34">
        <v>6</v>
      </c>
      <c r="U273" s="34">
        <v>2.5999999999999998E-4</v>
      </c>
      <c r="V273" s="36">
        <f t="shared" si="4"/>
        <v>6.4069199999999995</v>
      </c>
    </row>
    <row r="274" spans="1:22" ht="15.75" x14ac:dyDescent="0.35">
      <c r="A274" s="32">
        <v>40845</v>
      </c>
      <c r="B274" s="32"/>
      <c r="C274" s="33" t="s">
        <v>335</v>
      </c>
      <c r="D274" s="33" t="s">
        <v>336</v>
      </c>
      <c r="E274" s="33" t="s">
        <v>668</v>
      </c>
      <c r="F274" s="33" t="s">
        <v>102</v>
      </c>
      <c r="G274" s="34" t="s">
        <v>44</v>
      </c>
      <c r="H274" s="33" t="s">
        <v>669</v>
      </c>
      <c r="I274" s="34">
        <v>37.122979999999998</v>
      </c>
      <c r="J274" s="34">
        <v>-107.66392</v>
      </c>
      <c r="K274" s="33" t="s">
        <v>38</v>
      </c>
      <c r="L274" s="33" t="s">
        <v>25</v>
      </c>
      <c r="M274" s="35">
        <v>7836</v>
      </c>
      <c r="N274" s="35">
        <v>205710</v>
      </c>
      <c r="O274" s="33"/>
      <c r="P274" s="33"/>
      <c r="Q274" s="33"/>
      <c r="R274" s="33" t="s">
        <v>63</v>
      </c>
      <c r="S274" s="33" t="s">
        <v>64</v>
      </c>
      <c r="T274" s="34">
        <v>5</v>
      </c>
      <c r="U274" s="34">
        <v>6.9999999999999994E-5</v>
      </c>
      <c r="V274" s="36">
        <f t="shared" si="4"/>
        <v>0.14399699999999999</v>
      </c>
    </row>
    <row r="275" spans="1:22" ht="15.75" x14ac:dyDescent="0.35">
      <c r="A275" s="32">
        <v>40851</v>
      </c>
      <c r="B275" s="32">
        <v>41072</v>
      </c>
      <c r="C275" s="33" t="s">
        <v>87</v>
      </c>
      <c r="D275" s="33" t="s">
        <v>455</v>
      </c>
      <c r="E275" s="33" t="s">
        <v>670</v>
      </c>
      <c r="F275" s="33" t="s">
        <v>421</v>
      </c>
      <c r="G275" s="34" t="s">
        <v>22</v>
      </c>
      <c r="H275" s="33" t="s">
        <v>671</v>
      </c>
      <c r="I275" s="34">
        <v>28.614000000000001</v>
      </c>
      <c r="J275" s="34">
        <v>-98.924440000000004</v>
      </c>
      <c r="K275" s="33" t="s">
        <v>24</v>
      </c>
      <c r="L275" s="33" t="s">
        <v>25</v>
      </c>
      <c r="M275" s="35">
        <v>11891</v>
      </c>
      <c r="N275" s="35">
        <v>3389568</v>
      </c>
      <c r="O275" s="33" t="s">
        <v>92</v>
      </c>
      <c r="P275" s="33" t="s">
        <v>125</v>
      </c>
      <c r="Q275" s="33" t="s">
        <v>49</v>
      </c>
      <c r="R275" s="33" t="s">
        <v>188</v>
      </c>
      <c r="S275" s="33" t="s">
        <v>30</v>
      </c>
      <c r="T275" s="34">
        <v>70</v>
      </c>
      <c r="U275" s="34">
        <v>5.2440000000000001E-2</v>
      </c>
      <c r="V275" s="36">
        <f t="shared" si="4"/>
        <v>1777.4894591999998</v>
      </c>
    </row>
    <row r="276" spans="1:22" ht="15.75" x14ac:dyDescent="0.35">
      <c r="A276" s="32">
        <v>40848</v>
      </c>
      <c r="B276" s="32"/>
      <c r="C276" s="33" t="s">
        <v>58</v>
      </c>
      <c r="D276" s="33" t="s">
        <v>59</v>
      </c>
      <c r="E276" s="33" t="s">
        <v>672</v>
      </c>
      <c r="F276" s="33" t="s">
        <v>61</v>
      </c>
      <c r="G276" s="34" t="s">
        <v>44</v>
      </c>
      <c r="H276" s="33" t="s">
        <v>673</v>
      </c>
      <c r="I276" s="34">
        <v>35.553998999999997</v>
      </c>
      <c r="J276" s="34">
        <v>-92.502876000000001</v>
      </c>
      <c r="K276" s="33" t="s">
        <v>24</v>
      </c>
      <c r="L276" s="33" t="s">
        <v>25</v>
      </c>
      <c r="M276" s="35">
        <v>2293</v>
      </c>
      <c r="N276" s="35">
        <v>4089920</v>
      </c>
      <c r="O276" s="33"/>
      <c r="P276" s="33"/>
      <c r="Q276" s="33"/>
      <c r="R276" s="33" t="s">
        <v>63</v>
      </c>
      <c r="S276" s="33" t="s">
        <v>64</v>
      </c>
      <c r="T276" s="34">
        <v>6</v>
      </c>
      <c r="U276" s="34">
        <v>2.9E-4</v>
      </c>
      <c r="V276" s="36">
        <f t="shared" si="4"/>
        <v>11.860768</v>
      </c>
    </row>
    <row r="277" spans="1:22" ht="15.75" x14ac:dyDescent="0.35">
      <c r="A277" s="32">
        <v>40849</v>
      </c>
      <c r="B277" s="32"/>
      <c r="C277" s="33" t="s">
        <v>58</v>
      </c>
      <c r="D277" s="33" t="s">
        <v>59</v>
      </c>
      <c r="E277" s="33" t="s">
        <v>674</v>
      </c>
      <c r="F277" s="33" t="s">
        <v>61</v>
      </c>
      <c r="G277" s="34" t="s">
        <v>44</v>
      </c>
      <c r="H277" s="33" t="s">
        <v>675</v>
      </c>
      <c r="I277" s="34">
        <v>35.55397</v>
      </c>
      <c r="J277" s="34">
        <v>-92.502933999999996</v>
      </c>
      <c r="K277" s="33" t="s">
        <v>24</v>
      </c>
      <c r="L277" s="33" t="s">
        <v>25</v>
      </c>
      <c r="M277" s="35">
        <v>2303</v>
      </c>
      <c r="N277" s="35">
        <v>5089860</v>
      </c>
      <c r="O277" s="33"/>
      <c r="P277" s="33"/>
      <c r="Q277" s="33"/>
      <c r="R277" s="33" t="s">
        <v>63</v>
      </c>
      <c r="S277" s="33" t="s">
        <v>64</v>
      </c>
      <c r="T277" s="34">
        <v>6</v>
      </c>
      <c r="U277" s="34">
        <v>2.9999999999999997E-4</v>
      </c>
      <c r="V277" s="36">
        <f t="shared" si="4"/>
        <v>15.269579999999998</v>
      </c>
    </row>
    <row r="278" spans="1:22" ht="15.75" x14ac:dyDescent="0.35">
      <c r="A278" s="32">
        <v>40854</v>
      </c>
      <c r="B278" s="32"/>
      <c r="C278" s="33" t="s">
        <v>58</v>
      </c>
      <c r="D278" s="33" t="s">
        <v>161</v>
      </c>
      <c r="E278" s="33" t="s">
        <v>676</v>
      </c>
      <c r="F278" s="33" t="s">
        <v>61</v>
      </c>
      <c r="G278" s="34" t="s">
        <v>44</v>
      </c>
      <c r="H278" s="33" t="s">
        <v>677</v>
      </c>
      <c r="I278" s="34">
        <v>35.427807999999999</v>
      </c>
      <c r="J278" s="34">
        <v>-91.858962000000005</v>
      </c>
      <c r="K278" s="33" t="s">
        <v>24</v>
      </c>
      <c r="L278" s="33" t="s">
        <v>25</v>
      </c>
      <c r="M278" s="35">
        <v>3579</v>
      </c>
      <c r="N278" s="35">
        <v>7864490</v>
      </c>
      <c r="O278" s="33"/>
      <c r="P278" s="33"/>
      <c r="Q278" s="33"/>
      <c r="R278" s="33" t="s">
        <v>63</v>
      </c>
      <c r="S278" s="33" t="s">
        <v>64</v>
      </c>
      <c r="T278" s="34">
        <v>6</v>
      </c>
      <c r="U278" s="34">
        <v>1.6000000000000001E-4</v>
      </c>
      <c r="V278" s="36">
        <f t="shared" si="4"/>
        <v>12.583184000000001</v>
      </c>
    </row>
    <row r="279" spans="1:22" ht="15.75" x14ac:dyDescent="0.35">
      <c r="A279" s="32">
        <v>40855</v>
      </c>
      <c r="B279" s="32">
        <v>41072</v>
      </c>
      <c r="C279" s="33" t="s">
        <v>87</v>
      </c>
      <c r="D279" s="33" t="s">
        <v>558</v>
      </c>
      <c r="E279" s="33" t="s">
        <v>678</v>
      </c>
      <c r="F279" s="33" t="s">
        <v>421</v>
      </c>
      <c r="G279" s="34" t="s">
        <v>22</v>
      </c>
      <c r="H279" s="33" t="s">
        <v>679</v>
      </c>
      <c r="I279" s="34">
        <v>28.884399999999999</v>
      </c>
      <c r="J279" s="34">
        <v>-97.727900000000005</v>
      </c>
      <c r="K279" s="33" t="s">
        <v>24</v>
      </c>
      <c r="L279" s="33" t="s">
        <v>25</v>
      </c>
      <c r="M279" s="35">
        <v>13386</v>
      </c>
      <c r="N279" s="35">
        <v>3133830</v>
      </c>
      <c r="O279" s="33" t="s">
        <v>544</v>
      </c>
      <c r="P279" s="33" t="s">
        <v>545</v>
      </c>
      <c r="Q279" s="33" t="s">
        <v>546</v>
      </c>
      <c r="R279" s="33" t="s">
        <v>547</v>
      </c>
      <c r="S279" s="33" t="s">
        <v>30</v>
      </c>
      <c r="T279" s="34">
        <v>100</v>
      </c>
      <c r="U279" s="34">
        <v>0.27854000000000001</v>
      </c>
      <c r="V279" s="36">
        <f t="shared" si="4"/>
        <v>8728.9700819999998</v>
      </c>
    </row>
    <row r="280" spans="1:22" ht="15.75" x14ac:dyDescent="0.35">
      <c r="A280" s="32">
        <v>40858</v>
      </c>
      <c r="B280" s="32">
        <v>41072</v>
      </c>
      <c r="C280" s="33" t="s">
        <v>87</v>
      </c>
      <c r="D280" s="33" t="s">
        <v>255</v>
      </c>
      <c r="E280" s="33" t="s">
        <v>680</v>
      </c>
      <c r="F280" s="33" t="s">
        <v>421</v>
      </c>
      <c r="G280" s="34" t="s">
        <v>22</v>
      </c>
      <c r="H280" s="33" t="s">
        <v>681</v>
      </c>
      <c r="I280" s="34">
        <v>28.695599999999999</v>
      </c>
      <c r="J280" s="34">
        <v>-98.283600000000007</v>
      </c>
      <c r="K280" s="33" t="s">
        <v>24</v>
      </c>
      <c r="L280" s="33" t="s">
        <v>25</v>
      </c>
      <c r="M280" s="35">
        <v>10880</v>
      </c>
      <c r="N280" s="35">
        <v>3407670</v>
      </c>
      <c r="O280" s="33" t="s">
        <v>92</v>
      </c>
      <c r="P280" s="33" t="s">
        <v>125</v>
      </c>
      <c r="Q280" s="33" t="s">
        <v>49</v>
      </c>
      <c r="R280" s="33" t="s">
        <v>188</v>
      </c>
      <c r="S280" s="33" t="s">
        <v>30</v>
      </c>
      <c r="T280" s="34">
        <v>70</v>
      </c>
      <c r="U280" s="34">
        <v>5.2900000000000003E-2</v>
      </c>
      <c r="V280" s="36">
        <f t="shared" si="4"/>
        <v>1802.6574300000002</v>
      </c>
    </row>
    <row r="281" spans="1:22" ht="15.75" x14ac:dyDescent="0.35">
      <c r="A281" s="32">
        <v>40854</v>
      </c>
      <c r="B281" s="32"/>
      <c r="C281" s="33" t="s">
        <v>58</v>
      </c>
      <c r="D281" s="33" t="s">
        <v>161</v>
      </c>
      <c r="E281" s="33" t="s">
        <v>682</v>
      </c>
      <c r="F281" s="33" t="s">
        <v>61</v>
      </c>
      <c r="G281" s="34" t="s">
        <v>44</v>
      </c>
      <c r="H281" s="33" t="s">
        <v>683</v>
      </c>
      <c r="I281" s="34">
        <v>35.427864</v>
      </c>
      <c r="J281" s="34">
        <v>-91.858973000000006</v>
      </c>
      <c r="K281" s="33" t="s">
        <v>24</v>
      </c>
      <c r="L281" s="33" t="s">
        <v>25</v>
      </c>
      <c r="M281" s="35">
        <v>3781</v>
      </c>
      <c r="N281" s="35">
        <v>8050420</v>
      </c>
      <c r="O281" s="33"/>
      <c r="P281" s="33"/>
      <c r="Q281" s="33"/>
      <c r="R281" s="33" t="s">
        <v>63</v>
      </c>
      <c r="S281" s="33" t="s">
        <v>64</v>
      </c>
      <c r="T281" s="34">
        <v>6</v>
      </c>
      <c r="U281" s="34">
        <v>1.4999999999999999E-4</v>
      </c>
      <c r="V281" s="36">
        <f t="shared" si="4"/>
        <v>12.075629999999999</v>
      </c>
    </row>
    <row r="282" spans="1:22" ht="15.75" x14ac:dyDescent="0.35">
      <c r="A282" s="32">
        <v>40861</v>
      </c>
      <c r="B282" s="32">
        <v>41184</v>
      </c>
      <c r="C282" s="33" t="s">
        <v>33</v>
      </c>
      <c r="D282" s="33" t="s">
        <v>684</v>
      </c>
      <c r="E282" s="33" t="s">
        <v>685</v>
      </c>
      <c r="F282" s="33" t="s">
        <v>21</v>
      </c>
      <c r="G282" s="34" t="s">
        <v>22</v>
      </c>
      <c r="H282" s="33" t="s">
        <v>686</v>
      </c>
      <c r="I282" s="34">
        <v>38.697920000000003</v>
      </c>
      <c r="J282" s="34">
        <v>-80.468680000000006</v>
      </c>
      <c r="K282" s="33" t="s">
        <v>24</v>
      </c>
      <c r="L282" s="33" t="s">
        <v>25</v>
      </c>
      <c r="M282" s="35">
        <v>6883</v>
      </c>
      <c r="N282" s="35">
        <v>2259264</v>
      </c>
      <c r="O282" s="33" t="s">
        <v>26</v>
      </c>
      <c r="P282" s="33" t="s">
        <v>27</v>
      </c>
      <c r="Q282" s="33" t="s">
        <v>28</v>
      </c>
      <c r="R282" s="33" t="s">
        <v>29</v>
      </c>
      <c r="S282" s="33" t="s">
        <v>30</v>
      </c>
      <c r="T282" s="34">
        <v>70</v>
      </c>
      <c r="U282" s="34">
        <v>6.7000000000000002E-3</v>
      </c>
      <c r="V282" s="36">
        <f t="shared" si="4"/>
        <v>151.370688</v>
      </c>
    </row>
    <row r="283" spans="1:22" ht="15.75" x14ac:dyDescent="0.35">
      <c r="A283" s="32">
        <v>40862</v>
      </c>
      <c r="B283" s="32">
        <v>41072</v>
      </c>
      <c r="C283" s="33" t="s">
        <v>87</v>
      </c>
      <c r="D283" s="33" t="s">
        <v>455</v>
      </c>
      <c r="E283" s="33" t="s">
        <v>687</v>
      </c>
      <c r="F283" s="33" t="s">
        <v>421</v>
      </c>
      <c r="G283" s="34" t="s">
        <v>22</v>
      </c>
      <c r="H283" s="33" t="s">
        <v>688</v>
      </c>
      <c r="I283" s="34">
        <v>28.612500000000001</v>
      </c>
      <c r="J283" s="34">
        <v>-98.303799999999995</v>
      </c>
      <c r="K283" s="33" t="s">
        <v>24</v>
      </c>
      <c r="L283" s="33" t="s">
        <v>25</v>
      </c>
      <c r="M283" s="35">
        <v>11251</v>
      </c>
      <c r="N283" s="35">
        <v>2375016</v>
      </c>
      <c r="O283" s="33" t="s">
        <v>92</v>
      </c>
      <c r="P283" s="33" t="s">
        <v>125</v>
      </c>
      <c r="Q283" s="33" t="s">
        <v>49</v>
      </c>
      <c r="R283" s="33" t="s">
        <v>188</v>
      </c>
      <c r="S283" s="33" t="s">
        <v>30</v>
      </c>
      <c r="T283" s="34">
        <v>70</v>
      </c>
      <c r="U283" s="34">
        <v>5.5379999999999999E-2</v>
      </c>
      <c r="V283" s="36">
        <f t="shared" si="4"/>
        <v>1315.2838608</v>
      </c>
    </row>
    <row r="284" spans="1:22" ht="15.75" x14ac:dyDescent="0.35">
      <c r="A284" s="32">
        <v>40854</v>
      </c>
      <c r="B284" s="32"/>
      <c r="C284" s="33" t="s">
        <v>139</v>
      </c>
      <c r="D284" s="33" t="s">
        <v>140</v>
      </c>
      <c r="E284" s="33" t="s">
        <v>689</v>
      </c>
      <c r="F284" s="33" t="s">
        <v>142</v>
      </c>
      <c r="G284" s="34" t="s">
        <v>44</v>
      </c>
      <c r="H284" s="33" t="s">
        <v>690</v>
      </c>
      <c r="I284" s="34">
        <v>36.432630000000003</v>
      </c>
      <c r="J284" s="34">
        <v>-107.98477</v>
      </c>
      <c r="K284" s="33" t="s">
        <v>38</v>
      </c>
      <c r="L284" s="33" t="s">
        <v>25</v>
      </c>
      <c r="M284" s="35">
        <v>6200</v>
      </c>
      <c r="N284" s="35">
        <v>132510</v>
      </c>
      <c r="O284" s="33"/>
      <c r="P284" s="33"/>
      <c r="Q284" s="33"/>
      <c r="R284" s="33" t="s">
        <v>63</v>
      </c>
      <c r="S284" s="33" t="s">
        <v>64</v>
      </c>
      <c r="T284" s="34">
        <v>5</v>
      </c>
      <c r="U284" s="34">
        <v>1.1E-4</v>
      </c>
      <c r="V284" s="36">
        <f t="shared" si="4"/>
        <v>0.145761</v>
      </c>
    </row>
    <row r="285" spans="1:22" ht="15.75" x14ac:dyDescent="0.35">
      <c r="A285" s="32">
        <v>40859</v>
      </c>
      <c r="B285" s="32"/>
      <c r="C285" s="33" t="s">
        <v>139</v>
      </c>
      <c r="D285" s="33" t="s">
        <v>140</v>
      </c>
      <c r="E285" s="33" t="s">
        <v>691</v>
      </c>
      <c r="F285" s="33" t="s">
        <v>209</v>
      </c>
      <c r="G285" s="34" t="s">
        <v>44</v>
      </c>
      <c r="H285" s="33" t="s">
        <v>692</v>
      </c>
      <c r="I285" s="34">
        <v>36.601666999999999</v>
      </c>
      <c r="J285" s="34">
        <v>-108.175556</v>
      </c>
      <c r="K285" s="33" t="s">
        <v>38</v>
      </c>
      <c r="L285" s="33" t="s">
        <v>25</v>
      </c>
      <c r="M285" s="35">
        <v>1535</v>
      </c>
      <c r="N285" s="35">
        <v>22968</v>
      </c>
      <c r="O285" s="33"/>
      <c r="P285" s="33"/>
      <c r="Q285" s="33"/>
      <c r="R285" s="33" t="s">
        <v>63</v>
      </c>
      <c r="S285" s="33" t="s">
        <v>64</v>
      </c>
      <c r="T285" s="34">
        <v>5</v>
      </c>
      <c r="U285" s="34">
        <v>1.1E-4</v>
      </c>
      <c r="V285" s="36">
        <f t="shared" si="4"/>
        <v>2.52648E-2</v>
      </c>
    </row>
    <row r="286" spans="1:22" ht="15.75" x14ac:dyDescent="0.35">
      <c r="A286" s="32">
        <v>40866</v>
      </c>
      <c r="B286" s="32">
        <v>41072</v>
      </c>
      <c r="C286" s="33" t="s">
        <v>87</v>
      </c>
      <c r="D286" s="33" t="s">
        <v>88</v>
      </c>
      <c r="E286" s="33" t="s">
        <v>693</v>
      </c>
      <c r="F286" s="33" t="s">
        <v>90</v>
      </c>
      <c r="G286" s="34" t="s">
        <v>22</v>
      </c>
      <c r="H286" s="33" t="s">
        <v>694</v>
      </c>
      <c r="I286" s="34">
        <v>28.449000000000002</v>
      </c>
      <c r="J286" s="34">
        <v>-99.218999999999994</v>
      </c>
      <c r="K286" s="33" t="s">
        <v>24</v>
      </c>
      <c r="L286" s="33" t="s">
        <v>46</v>
      </c>
      <c r="M286" s="35">
        <v>8331</v>
      </c>
      <c r="N286" s="35">
        <v>5411448</v>
      </c>
      <c r="O286" s="33" t="s">
        <v>92</v>
      </c>
      <c r="P286" s="33" t="s">
        <v>93</v>
      </c>
      <c r="Q286" s="33" t="s">
        <v>94</v>
      </c>
      <c r="R286" s="33" t="s">
        <v>95</v>
      </c>
      <c r="S286" s="33" t="s">
        <v>30</v>
      </c>
      <c r="T286" s="34">
        <v>70</v>
      </c>
      <c r="U286" s="34">
        <v>8.8500000000000002E-3</v>
      </c>
      <c r="V286" s="36">
        <f t="shared" si="4"/>
        <v>478.91314799999998</v>
      </c>
    </row>
    <row r="287" spans="1:22" ht="15.75" x14ac:dyDescent="0.35">
      <c r="A287" s="32">
        <v>40866</v>
      </c>
      <c r="B287" s="32">
        <v>41072</v>
      </c>
      <c r="C287" s="33" t="s">
        <v>87</v>
      </c>
      <c r="D287" s="33" t="s">
        <v>558</v>
      </c>
      <c r="E287" s="33" t="s">
        <v>695</v>
      </c>
      <c r="F287" s="33" t="s">
        <v>421</v>
      </c>
      <c r="G287" s="34" t="s">
        <v>22</v>
      </c>
      <c r="H287" s="33" t="s">
        <v>696</v>
      </c>
      <c r="I287" s="34">
        <v>28.733899999999998</v>
      </c>
      <c r="J287" s="34">
        <v>-97.962299999999999</v>
      </c>
      <c r="K287" s="33" t="s">
        <v>24</v>
      </c>
      <c r="L287" s="33" t="s">
        <v>25</v>
      </c>
      <c r="M287" s="35">
        <v>12800</v>
      </c>
      <c r="N287" s="35">
        <v>2886828</v>
      </c>
      <c r="O287" s="33" t="s">
        <v>92</v>
      </c>
      <c r="P287" s="33" t="s">
        <v>125</v>
      </c>
      <c r="Q287" s="33" t="s">
        <v>49</v>
      </c>
      <c r="R287" s="33" t="s">
        <v>188</v>
      </c>
      <c r="S287" s="33" t="s">
        <v>30</v>
      </c>
      <c r="T287" s="34">
        <v>70</v>
      </c>
      <c r="U287" s="34">
        <v>5.527E-2</v>
      </c>
      <c r="V287" s="36">
        <f t="shared" si="4"/>
        <v>1595.5498356000001</v>
      </c>
    </row>
    <row r="288" spans="1:22" ht="15.75" x14ac:dyDescent="0.35">
      <c r="A288" s="32">
        <v>40864</v>
      </c>
      <c r="B288" s="32"/>
      <c r="C288" s="33" t="s">
        <v>58</v>
      </c>
      <c r="D288" s="33" t="s">
        <v>59</v>
      </c>
      <c r="E288" s="33" t="s">
        <v>697</v>
      </c>
      <c r="F288" s="33" t="s">
        <v>61</v>
      </c>
      <c r="G288" s="34" t="s">
        <v>44</v>
      </c>
      <c r="H288" s="33" t="s">
        <v>698</v>
      </c>
      <c r="I288" s="34">
        <v>35.411047000000003</v>
      </c>
      <c r="J288" s="34">
        <v>-92.410741999999999</v>
      </c>
      <c r="K288" s="33" t="s">
        <v>24</v>
      </c>
      <c r="L288" s="33" t="s">
        <v>25</v>
      </c>
      <c r="M288" s="35">
        <v>4202</v>
      </c>
      <c r="N288" s="35">
        <v>5386060</v>
      </c>
      <c r="O288" s="33"/>
      <c r="P288" s="33"/>
      <c r="Q288" s="33"/>
      <c r="R288" s="33" t="s">
        <v>63</v>
      </c>
      <c r="S288" s="33" t="s">
        <v>64</v>
      </c>
      <c r="T288" s="34">
        <v>6</v>
      </c>
      <c r="U288" s="34">
        <v>1.4999999999999999E-4</v>
      </c>
      <c r="V288" s="36">
        <f t="shared" si="4"/>
        <v>8.079089999999999</v>
      </c>
    </row>
    <row r="289" spans="1:22" ht="15.75" x14ac:dyDescent="0.35">
      <c r="A289" s="32">
        <v>40864</v>
      </c>
      <c r="B289" s="32"/>
      <c r="C289" s="33" t="s">
        <v>58</v>
      </c>
      <c r="D289" s="33" t="s">
        <v>59</v>
      </c>
      <c r="E289" s="33" t="s">
        <v>699</v>
      </c>
      <c r="F289" s="33" t="s">
        <v>61</v>
      </c>
      <c r="G289" s="34" t="s">
        <v>44</v>
      </c>
      <c r="H289" s="33" t="s">
        <v>700</v>
      </c>
      <c r="I289" s="34">
        <v>35.410992</v>
      </c>
      <c r="J289" s="34">
        <v>-92.410743999999994</v>
      </c>
      <c r="K289" s="33" t="s">
        <v>24</v>
      </c>
      <c r="L289" s="33" t="s">
        <v>25</v>
      </c>
      <c r="M289" s="35">
        <v>4219</v>
      </c>
      <c r="N289" s="35">
        <v>6192230</v>
      </c>
      <c r="O289" s="33"/>
      <c r="P289" s="33"/>
      <c r="Q289" s="33"/>
      <c r="R289" s="33" t="s">
        <v>63</v>
      </c>
      <c r="S289" s="33" t="s">
        <v>64</v>
      </c>
      <c r="T289" s="34">
        <v>6</v>
      </c>
      <c r="U289" s="34">
        <v>1.4999999999999999E-4</v>
      </c>
      <c r="V289" s="36">
        <f t="shared" si="4"/>
        <v>9.2883449999999996</v>
      </c>
    </row>
    <row r="290" spans="1:22" ht="15.75" x14ac:dyDescent="0.35">
      <c r="A290" s="32">
        <v>40869</v>
      </c>
      <c r="B290" s="32"/>
      <c r="C290" s="33" t="s">
        <v>335</v>
      </c>
      <c r="D290" s="33" t="s">
        <v>336</v>
      </c>
      <c r="E290" s="33" t="s">
        <v>701</v>
      </c>
      <c r="F290" s="33" t="s">
        <v>102</v>
      </c>
      <c r="G290" s="34" t="s">
        <v>44</v>
      </c>
      <c r="H290" s="33" t="s">
        <v>702</v>
      </c>
      <c r="I290" s="34">
        <v>37.086860000000001</v>
      </c>
      <c r="J290" s="34">
        <v>-107.61002000000001</v>
      </c>
      <c r="K290" s="33" t="s">
        <v>38</v>
      </c>
      <c r="L290" s="33" t="s">
        <v>25</v>
      </c>
      <c r="M290" s="35">
        <v>7598</v>
      </c>
      <c r="N290" s="35">
        <v>197491</v>
      </c>
      <c r="O290" s="33"/>
      <c r="P290" s="33"/>
      <c r="Q290" s="33"/>
      <c r="R290" s="33" t="s">
        <v>63</v>
      </c>
      <c r="S290" s="33" t="s">
        <v>64</v>
      </c>
      <c r="T290" s="34">
        <v>5</v>
      </c>
      <c r="U290" s="34">
        <v>1E-4</v>
      </c>
      <c r="V290" s="36">
        <f t="shared" si="4"/>
        <v>0.197491</v>
      </c>
    </row>
    <row r="291" spans="1:22" ht="15.75" x14ac:dyDescent="0.35">
      <c r="A291" s="32">
        <v>40872</v>
      </c>
      <c r="B291" s="32">
        <v>41072</v>
      </c>
      <c r="C291" s="33" t="s">
        <v>87</v>
      </c>
      <c r="D291" s="33" t="s">
        <v>88</v>
      </c>
      <c r="E291" s="33" t="s">
        <v>703</v>
      </c>
      <c r="F291" s="33" t="s">
        <v>90</v>
      </c>
      <c r="G291" s="34" t="s">
        <v>22</v>
      </c>
      <c r="H291" s="33" t="s">
        <v>704</v>
      </c>
      <c r="I291" s="34">
        <v>28.456</v>
      </c>
      <c r="J291" s="34">
        <v>-99.385000000000005</v>
      </c>
      <c r="K291" s="33" t="s">
        <v>24</v>
      </c>
      <c r="L291" s="33" t="s">
        <v>46</v>
      </c>
      <c r="M291" s="35">
        <v>7966</v>
      </c>
      <c r="N291" s="35">
        <v>4712064</v>
      </c>
      <c r="O291" s="33" t="s">
        <v>92</v>
      </c>
      <c r="P291" s="33" t="s">
        <v>93</v>
      </c>
      <c r="Q291" s="33" t="s">
        <v>94</v>
      </c>
      <c r="R291" s="33" t="s">
        <v>95</v>
      </c>
      <c r="S291" s="33" t="s">
        <v>30</v>
      </c>
      <c r="T291" s="34">
        <v>0.7</v>
      </c>
      <c r="U291" s="34">
        <v>1.78266E-4</v>
      </c>
      <c r="V291" s="36">
        <f t="shared" si="4"/>
        <v>8.4000080102400005</v>
      </c>
    </row>
    <row r="292" spans="1:22" ht="15.75" x14ac:dyDescent="0.35">
      <c r="A292" s="32">
        <v>40873</v>
      </c>
      <c r="B292" s="32">
        <v>41072</v>
      </c>
      <c r="C292" s="33" t="s">
        <v>87</v>
      </c>
      <c r="D292" s="33" t="s">
        <v>455</v>
      </c>
      <c r="E292" s="33" t="s">
        <v>705</v>
      </c>
      <c r="F292" s="33" t="s">
        <v>421</v>
      </c>
      <c r="G292" s="34" t="s">
        <v>22</v>
      </c>
      <c r="H292" s="33" t="s">
        <v>706</v>
      </c>
      <c r="I292" s="34">
        <v>28.616900000000001</v>
      </c>
      <c r="J292" s="34">
        <v>-98.301100000000005</v>
      </c>
      <c r="K292" s="33" t="s">
        <v>24</v>
      </c>
      <c r="L292" s="33" t="s">
        <v>25</v>
      </c>
      <c r="M292" s="35">
        <v>11153</v>
      </c>
      <c r="N292" s="35">
        <v>3001446</v>
      </c>
      <c r="O292" s="33" t="s">
        <v>92</v>
      </c>
      <c r="P292" s="33" t="s">
        <v>125</v>
      </c>
      <c r="Q292" s="33" t="s">
        <v>49</v>
      </c>
      <c r="R292" s="33" t="s">
        <v>188</v>
      </c>
      <c r="S292" s="33" t="s">
        <v>30</v>
      </c>
      <c r="T292" s="34">
        <v>70</v>
      </c>
      <c r="U292" s="34">
        <v>5.774E-2</v>
      </c>
      <c r="V292" s="36">
        <f t="shared" si="4"/>
        <v>1733.0349204000001</v>
      </c>
    </row>
    <row r="293" spans="1:22" ht="15.75" x14ac:dyDescent="0.35">
      <c r="A293" s="32">
        <v>40870</v>
      </c>
      <c r="B293" s="32"/>
      <c r="C293" s="33" t="s">
        <v>58</v>
      </c>
      <c r="D293" s="33" t="s">
        <v>110</v>
      </c>
      <c r="E293" s="33" t="s">
        <v>707</v>
      </c>
      <c r="F293" s="33" t="s">
        <v>61</v>
      </c>
      <c r="G293" s="34" t="s">
        <v>44</v>
      </c>
      <c r="H293" s="33" t="s">
        <v>708</v>
      </c>
      <c r="I293" s="34">
        <v>35.402577000000001</v>
      </c>
      <c r="J293" s="34">
        <v>-92.815127000000004</v>
      </c>
      <c r="K293" s="33" t="s">
        <v>24</v>
      </c>
      <c r="L293" s="33" t="s">
        <v>25</v>
      </c>
      <c r="M293" s="35">
        <v>4055</v>
      </c>
      <c r="N293" s="35">
        <v>5191070</v>
      </c>
      <c r="O293" s="33"/>
      <c r="P293" s="33"/>
      <c r="Q293" s="33"/>
      <c r="R293" s="33" t="s">
        <v>63</v>
      </c>
      <c r="S293" s="33" t="s">
        <v>64</v>
      </c>
      <c r="T293" s="34">
        <v>6</v>
      </c>
      <c r="U293" s="34">
        <v>1.6000000000000001E-4</v>
      </c>
      <c r="V293" s="36">
        <f t="shared" si="4"/>
        <v>8.3057120000000015</v>
      </c>
    </row>
    <row r="294" spans="1:22" ht="15.75" x14ac:dyDescent="0.35">
      <c r="A294" s="32">
        <v>40870</v>
      </c>
      <c r="B294" s="32"/>
      <c r="C294" s="33" t="s">
        <v>58</v>
      </c>
      <c r="D294" s="33" t="s">
        <v>110</v>
      </c>
      <c r="E294" s="33" t="s">
        <v>709</v>
      </c>
      <c r="F294" s="33" t="s">
        <v>61</v>
      </c>
      <c r="G294" s="34" t="s">
        <v>44</v>
      </c>
      <c r="H294" s="33" t="s">
        <v>710</v>
      </c>
      <c r="I294" s="34">
        <v>35.402576000000003</v>
      </c>
      <c r="J294" s="34">
        <v>-92.815195000000003</v>
      </c>
      <c r="K294" s="33" t="s">
        <v>24</v>
      </c>
      <c r="L294" s="33" t="s">
        <v>25</v>
      </c>
      <c r="M294" s="35">
        <v>4040</v>
      </c>
      <c r="N294" s="35">
        <v>5319860</v>
      </c>
      <c r="O294" s="33"/>
      <c r="P294" s="33"/>
      <c r="Q294" s="33"/>
      <c r="R294" s="33" t="s">
        <v>63</v>
      </c>
      <c r="S294" s="33" t="s">
        <v>64</v>
      </c>
      <c r="T294" s="34">
        <v>6</v>
      </c>
      <c r="U294" s="34">
        <v>1.6000000000000001E-4</v>
      </c>
      <c r="V294" s="36">
        <f t="shared" si="4"/>
        <v>8.5117760000000011</v>
      </c>
    </row>
    <row r="295" spans="1:22" ht="15.75" x14ac:dyDescent="0.35">
      <c r="A295" s="32">
        <v>40878</v>
      </c>
      <c r="B295" s="32">
        <v>41072</v>
      </c>
      <c r="C295" s="33" t="s">
        <v>18</v>
      </c>
      <c r="D295" s="33" t="s">
        <v>19</v>
      </c>
      <c r="E295" s="33" t="s">
        <v>711</v>
      </c>
      <c r="F295" s="33" t="s">
        <v>21</v>
      </c>
      <c r="G295" s="34" t="s">
        <v>22</v>
      </c>
      <c r="H295" s="33" t="s">
        <v>712</v>
      </c>
      <c r="I295" s="34">
        <v>39.885133000000003</v>
      </c>
      <c r="J295" s="34">
        <v>-80.019389000000004</v>
      </c>
      <c r="K295" s="33" t="s">
        <v>38</v>
      </c>
      <c r="L295" s="33" t="s">
        <v>25</v>
      </c>
      <c r="M295" s="35">
        <v>8138</v>
      </c>
      <c r="N295" s="35">
        <v>4150062</v>
      </c>
      <c r="O295" s="33" t="s">
        <v>26</v>
      </c>
      <c r="P295" s="33" t="s">
        <v>27</v>
      </c>
      <c r="Q295" s="33" t="s">
        <v>28</v>
      </c>
      <c r="R295" s="33" t="s">
        <v>29</v>
      </c>
      <c r="S295" s="33" t="s">
        <v>30</v>
      </c>
      <c r="T295" s="34">
        <v>70</v>
      </c>
      <c r="U295" s="34">
        <v>1.12E-2</v>
      </c>
      <c r="V295" s="36">
        <f t="shared" si="4"/>
        <v>464.80694399999999</v>
      </c>
    </row>
    <row r="296" spans="1:22" ht="15.75" x14ac:dyDescent="0.35">
      <c r="A296" s="32">
        <v>40878</v>
      </c>
      <c r="B296" s="32">
        <v>41072</v>
      </c>
      <c r="C296" s="33" t="s">
        <v>18</v>
      </c>
      <c r="D296" s="33" t="s">
        <v>19</v>
      </c>
      <c r="E296" s="33" t="s">
        <v>713</v>
      </c>
      <c r="F296" s="33" t="s">
        <v>21</v>
      </c>
      <c r="G296" s="34" t="s">
        <v>22</v>
      </c>
      <c r="H296" s="33" t="s">
        <v>714</v>
      </c>
      <c r="I296" s="34">
        <v>39.885092</v>
      </c>
      <c r="J296" s="34">
        <v>-80.019394000000005</v>
      </c>
      <c r="K296" s="33" t="s">
        <v>38</v>
      </c>
      <c r="L296" s="33" t="s">
        <v>25</v>
      </c>
      <c r="M296" s="35">
        <v>8128</v>
      </c>
      <c r="N296" s="35">
        <v>3996342</v>
      </c>
      <c r="O296" s="33" t="s">
        <v>26</v>
      </c>
      <c r="P296" s="33" t="s">
        <v>27</v>
      </c>
      <c r="Q296" s="33" t="s">
        <v>28</v>
      </c>
      <c r="R296" s="33" t="s">
        <v>29</v>
      </c>
      <c r="S296" s="33" t="s">
        <v>30</v>
      </c>
      <c r="T296" s="34">
        <v>70</v>
      </c>
      <c r="U296" s="34">
        <v>9.1999999999999998E-3</v>
      </c>
      <c r="V296" s="36">
        <f t="shared" si="4"/>
        <v>367.66346399999998</v>
      </c>
    </row>
    <row r="297" spans="1:22" ht="15.75" x14ac:dyDescent="0.35">
      <c r="A297" s="32">
        <v>40880</v>
      </c>
      <c r="B297" s="32">
        <v>41072</v>
      </c>
      <c r="C297" s="33" t="s">
        <v>18</v>
      </c>
      <c r="D297" s="33" t="s">
        <v>19</v>
      </c>
      <c r="E297" s="33" t="s">
        <v>715</v>
      </c>
      <c r="F297" s="33" t="s">
        <v>21</v>
      </c>
      <c r="G297" s="34" t="s">
        <v>22</v>
      </c>
      <c r="H297" s="33" t="s">
        <v>716</v>
      </c>
      <c r="I297" s="34">
        <v>39.88505</v>
      </c>
      <c r="J297" s="34">
        <v>-80.019396999999998</v>
      </c>
      <c r="K297" s="33" t="s">
        <v>38</v>
      </c>
      <c r="L297" s="33" t="s">
        <v>25</v>
      </c>
      <c r="M297" s="35">
        <v>8111</v>
      </c>
      <c r="N297" s="35">
        <v>2990778</v>
      </c>
      <c r="O297" s="33" t="s">
        <v>26</v>
      </c>
      <c r="P297" s="33" t="s">
        <v>27</v>
      </c>
      <c r="Q297" s="33" t="s">
        <v>28</v>
      </c>
      <c r="R297" s="33" t="s">
        <v>29</v>
      </c>
      <c r="S297" s="33" t="s">
        <v>30</v>
      </c>
      <c r="T297" s="34">
        <v>70</v>
      </c>
      <c r="U297" s="34">
        <v>8.9599999999999992E-3</v>
      </c>
      <c r="V297" s="36">
        <f t="shared" si="4"/>
        <v>267.9737088</v>
      </c>
    </row>
    <row r="298" spans="1:22" ht="15.75" x14ac:dyDescent="0.35">
      <c r="A298" s="32">
        <v>40881</v>
      </c>
      <c r="B298" s="32">
        <v>41072</v>
      </c>
      <c r="C298" s="33" t="s">
        <v>87</v>
      </c>
      <c r="D298" s="33" t="s">
        <v>455</v>
      </c>
      <c r="E298" s="33" t="s">
        <v>717</v>
      </c>
      <c r="F298" s="33" t="s">
        <v>421</v>
      </c>
      <c r="G298" s="34" t="s">
        <v>22</v>
      </c>
      <c r="H298" s="33" t="s">
        <v>718</v>
      </c>
      <c r="I298" s="34">
        <v>28.526509999999998</v>
      </c>
      <c r="J298" s="34">
        <v>-98.227860000000007</v>
      </c>
      <c r="K298" s="33" t="s">
        <v>24</v>
      </c>
      <c r="L298" s="33" t="s">
        <v>25</v>
      </c>
      <c r="M298" s="35">
        <v>13096</v>
      </c>
      <c r="N298" s="35">
        <v>3263043</v>
      </c>
      <c r="O298" s="33" t="s">
        <v>92</v>
      </c>
      <c r="P298" s="33" t="s">
        <v>125</v>
      </c>
      <c r="Q298" s="33" t="s">
        <v>49</v>
      </c>
      <c r="R298" s="33" t="s">
        <v>188</v>
      </c>
      <c r="S298" s="33" t="s">
        <v>30</v>
      </c>
      <c r="T298" s="34">
        <v>70</v>
      </c>
      <c r="U298" s="34">
        <v>5.654E-2</v>
      </c>
      <c r="V298" s="36">
        <f t="shared" si="4"/>
        <v>1844.9245122</v>
      </c>
    </row>
    <row r="299" spans="1:22" ht="15.75" x14ac:dyDescent="0.35">
      <c r="A299" s="32">
        <v>40881</v>
      </c>
      <c r="B299" s="32">
        <v>41072</v>
      </c>
      <c r="C299" s="33" t="s">
        <v>87</v>
      </c>
      <c r="D299" s="33" t="s">
        <v>455</v>
      </c>
      <c r="E299" s="33" t="s">
        <v>719</v>
      </c>
      <c r="F299" s="33" t="s">
        <v>421</v>
      </c>
      <c r="G299" s="34" t="s">
        <v>22</v>
      </c>
      <c r="H299" s="33" t="s">
        <v>720</v>
      </c>
      <c r="I299" s="34">
        <v>28.526540000000001</v>
      </c>
      <c r="J299" s="34">
        <v>-98.22784</v>
      </c>
      <c r="K299" s="33" t="s">
        <v>24</v>
      </c>
      <c r="L299" s="33" t="s">
        <v>25</v>
      </c>
      <c r="M299" s="35">
        <v>13097</v>
      </c>
      <c r="N299" s="35">
        <v>3524976</v>
      </c>
      <c r="O299" s="33" t="s">
        <v>92</v>
      </c>
      <c r="P299" s="33" t="s">
        <v>125</v>
      </c>
      <c r="Q299" s="33" t="s">
        <v>49</v>
      </c>
      <c r="R299" s="33" t="s">
        <v>188</v>
      </c>
      <c r="S299" s="33" t="s">
        <v>30</v>
      </c>
      <c r="T299" s="34">
        <v>70</v>
      </c>
      <c r="U299" s="34">
        <v>5.8220000000000001E-2</v>
      </c>
      <c r="V299" s="36">
        <f t="shared" si="4"/>
        <v>2052.2410272000002</v>
      </c>
    </row>
    <row r="300" spans="1:22" ht="15.75" x14ac:dyDescent="0.35">
      <c r="A300" s="32">
        <v>40881</v>
      </c>
      <c r="B300" s="32">
        <v>41072</v>
      </c>
      <c r="C300" s="33" t="s">
        <v>87</v>
      </c>
      <c r="D300" s="33" t="s">
        <v>455</v>
      </c>
      <c r="E300" s="33" t="s">
        <v>721</v>
      </c>
      <c r="F300" s="33" t="s">
        <v>421</v>
      </c>
      <c r="G300" s="34" t="s">
        <v>22</v>
      </c>
      <c r="H300" s="33" t="s">
        <v>722</v>
      </c>
      <c r="I300" s="34">
        <v>28.52647</v>
      </c>
      <c r="J300" s="34">
        <v>-98.227890000000002</v>
      </c>
      <c r="K300" s="33" t="s">
        <v>24</v>
      </c>
      <c r="L300" s="33" t="s">
        <v>25</v>
      </c>
      <c r="M300" s="35">
        <v>13065</v>
      </c>
      <c r="N300" s="35">
        <v>3275496</v>
      </c>
      <c r="O300" s="33" t="s">
        <v>92</v>
      </c>
      <c r="P300" s="33" t="s">
        <v>125</v>
      </c>
      <c r="Q300" s="33" t="s">
        <v>49</v>
      </c>
      <c r="R300" s="33" t="s">
        <v>188</v>
      </c>
      <c r="S300" s="33" t="s">
        <v>30</v>
      </c>
      <c r="T300" s="34">
        <v>70</v>
      </c>
      <c r="U300" s="34">
        <v>5.6520000000000001E-2</v>
      </c>
      <c r="V300" s="36">
        <f t="shared" si="4"/>
        <v>1851.3103391999998</v>
      </c>
    </row>
    <row r="301" spans="1:22" ht="15.75" x14ac:dyDescent="0.35">
      <c r="A301" s="32">
        <v>40876</v>
      </c>
      <c r="B301" s="32"/>
      <c r="C301" s="33" t="s">
        <v>58</v>
      </c>
      <c r="D301" s="33" t="s">
        <v>110</v>
      </c>
      <c r="E301" s="33" t="s">
        <v>723</v>
      </c>
      <c r="F301" s="33" t="s">
        <v>61</v>
      </c>
      <c r="G301" s="34" t="s">
        <v>44</v>
      </c>
      <c r="H301" s="33" t="s">
        <v>724</v>
      </c>
      <c r="I301" s="34">
        <v>35.402574999999999</v>
      </c>
      <c r="J301" s="34">
        <v>-92.815261000000007</v>
      </c>
      <c r="K301" s="33" t="s">
        <v>24</v>
      </c>
      <c r="L301" s="33" t="s">
        <v>25</v>
      </c>
      <c r="M301" s="35">
        <v>4080</v>
      </c>
      <c r="N301" s="35">
        <v>5789280</v>
      </c>
      <c r="O301" s="33"/>
      <c r="P301" s="33"/>
      <c r="Q301" s="33"/>
      <c r="R301" s="33" t="s">
        <v>63</v>
      </c>
      <c r="S301" s="33" t="s">
        <v>64</v>
      </c>
      <c r="T301" s="34">
        <v>6</v>
      </c>
      <c r="U301" s="34">
        <v>1.6000000000000001E-4</v>
      </c>
      <c r="V301" s="36">
        <f t="shared" si="4"/>
        <v>9.262848</v>
      </c>
    </row>
    <row r="302" spans="1:22" ht="15.75" x14ac:dyDescent="0.35">
      <c r="A302" s="32">
        <v>40882</v>
      </c>
      <c r="B302" s="32">
        <v>41072</v>
      </c>
      <c r="C302" s="33" t="s">
        <v>18</v>
      </c>
      <c r="D302" s="33" t="s">
        <v>19</v>
      </c>
      <c r="E302" s="33" t="s">
        <v>725</v>
      </c>
      <c r="F302" s="33" t="s">
        <v>21</v>
      </c>
      <c r="G302" s="34" t="s">
        <v>22</v>
      </c>
      <c r="H302" s="33" t="s">
        <v>726</v>
      </c>
      <c r="I302" s="34">
        <v>39.885171999999997</v>
      </c>
      <c r="J302" s="34">
        <v>-80.019383000000005</v>
      </c>
      <c r="K302" s="33" t="s">
        <v>38</v>
      </c>
      <c r="L302" s="33" t="s">
        <v>25</v>
      </c>
      <c r="M302" s="35">
        <v>8151</v>
      </c>
      <c r="N302" s="35">
        <v>2861040</v>
      </c>
      <c r="O302" s="33" t="s">
        <v>26</v>
      </c>
      <c r="P302" s="33" t="s">
        <v>27</v>
      </c>
      <c r="Q302" s="33" t="s">
        <v>28</v>
      </c>
      <c r="R302" s="33" t="s">
        <v>29</v>
      </c>
      <c r="S302" s="33" t="s">
        <v>30</v>
      </c>
      <c r="T302" s="34">
        <v>70</v>
      </c>
      <c r="U302" s="34">
        <v>1.0160000000000001E-2</v>
      </c>
      <c r="V302" s="36">
        <f t="shared" si="4"/>
        <v>290.68166400000001</v>
      </c>
    </row>
    <row r="303" spans="1:22" ht="15.75" x14ac:dyDescent="0.35">
      <c r="A303" s="32">
        <v>40876</v>
      </c>
      <c r="B303" s="32"/>
      <c r="C303" s="33" t="s">
        <v>58</v>
      </c>
      <c r="D303" s="33" t="s">
        <v>110</v>
      </c>
      <c r="E303" s="33" t="s">
        <v>727</v>
      </c>
      <c r="F303" s="33" t="s">
        <v>61</v>
      </c>
      <c r="G303" s="34" t="s">
        <v>44</v>
      </c>
      <c r="H303" s="33" t="s">
        <v>728</v>
      </c>
      <c r="I303" s="34">
        <v>35.402574000000001</v>
      </c>
      <c r="J303" s="34">
        <v>-92.815327999999994</v>
      </c>
      <c r="K303" s="33" t="s">
        <v>24</v>
      </c>
      <c r="L303" s="33" t="s">
        <v>25</v>
      </c>
      <c r="M303" s="35">
        <v>4000</v>
      </c>
      <c r="N303" s="35">
        <v>5307220</v>
      </c>
      <c r="O303" s="33"/>
      <c r="P303" s="33"/>
      <c r="Q303" s="33"/>
      <c r="R303" s="33" t="s">
        <v>63</v>
      </c>
      <c r="S303" s="33" t="s">
        <v>64</v>
      </c>
      <c r="T303" s="34">
        <v>6</v>
      </c>
      <c r="U303" s="34">
        <v>1.4999999999999999E-4</v>
      </c>
      <c r="V303" s="36">
        <f t="shared" si="4"/>
        <v>7.9608299999999987</v>
      </c>
    </row>
    <row r="304" spans="1:22" ht="15.75" x14ac:dyDescent="0.35">
      <c r="A304" s="32">
        <v>40881</v>
      </c>
      <c r="B304" s="32"/>
      <c r="C304" s="33" t="s">
        <v>58</v>
      </c>
      <c r="D304" s="33" t="s">
        <v>59</v>
      </c>
      <c r="E304" s="33" t="s">
        <v>729</v>
      </c>
      <c r="F304" s="33" t="s">
        <v>61</v>
      </c>
      <c r="G304" s="34" t="s">
        <v>44</v>
      </c>
      <c r="H304" s="33" t="s">
        <v>730</v>
      </c>
      <c r="I304" s="34">
        <v>35.460914000000002</v>
      </c>
      <c r="J304" s="34">
        <v>-92.658146000000002</v>
      </c>
      <c r="K304" s="33" t="s">
        <v>24</v>
      </c>
      <c r="L304" s="33" t="s">
        <v>25</v>
      </c>
      <c r="M304" s="35">
        <v>0</v>
      </c>
      <c r="N304" s="35">
        <v>5418990</v>
      </c>
      <c r="O304" s="33"/>
      <c r="P304" s="33"/>
      <c r="Q304" s="33"/>
      <c r="R304" s="33" t="s">
        <v>63</v>
      </c>
      <c r="S304" s="33" t="s">
        <v>64</v>
      </c>
      <c r="T304" s="34">
        <v>6</v>
      </c>
      <c r="U304" s="34">
        <v>1.4999999999999999E-4</v>
      </c>
      <c r="V304" s="36">
        <f t="shared" si="4"/>
        <v>8.1284849999999995</v>
      </c>
    </row>
    <row r="305" spans="1:22" ht="15.75" x14ac:dyDescent="0.35">
      <c r="A305" s="32">
        <v>40882</v>
      </c>
      <c r="B305" s="32"/>
      <c r="C305" s="33" t="s">
        <v>58</v>
      </c>
      <c r="D305" s="33" t="s">
        <v>59</v>
      </c>
      <c r="E305" s="33" t="s">
        <v>731</v>
      </c>
      <c r="F305" s="33" t="s">
        <v>61</v>
      </c>
      <c r="G305" s="34" t="s">
        <v>44</v>
      </c>
      <c r="H305" s="33" t="s">
        <v>732</v>
      </c>
      <c r="I305" s="34">
        <v>35.461024000000002</v>
      </c>
      <c r="J305" s="34">
        <v>-92.658150000000006</v>
      </c>
      <c r="K305" s="33" t="s">
        <v>24</v>
      </c>
      <c r="L305" s="33" t="s">
        <v>25</v>
      </c>
      <c r="M305" s="35">
        <v>0</v>
      </c>
      <c r="N305" s="35">
        <v>4098940</v>
      </c>
      <c r="O305" s="33"/>
      <c r="P305" s="33"/>
      <c r="Q305" s="33"/>
      <c r="R305" s="33" t="s">
        <v>63</v>
      </c>
      <c r="S305" s="33" t="s">
        <v>64</v>
      </c>
      <c r="T305" s="34">
        <v>6</v>
      </c>
      <c r="U305" s="34">
        <v>1.6000000000000001E-4</v>
      </c>
      <c r="V305" s="36">
        <f t="shared" si="4"/>
        <v>6.5583040000000006</v>
      </c>
    </row>
    <row r="306" spans="1:22" ht="15.75" x14ac:dyDescent="0.35">
      <c r="A306" s="32">
        <v>40885</v>
      </c>
      <c r="B306" s="32"/>
      <c r="C306" s="33" t="s">
        <v>58</v>
      </c>
      <c r="D306" s="33" t="s">
        <v>382</v>
      </c>
      <c r="E306" s="33" t="s">
        <v>733</v>
      </c>
      <c r="F306" s="33" t="s">
        <v>142</v>
      </c>
      <c r="G306" s="34" t="s">
        <v>44</v>
      </c>
      <c r="H306" s="33" t="s">
        <v>734</v>
      </c>
      <c r="I306" s="34">
        <v>35.188560000000003</v>
      </c>
      <c r="J306" s="34">
        <v>-94.008369999999999</v>
      </c>
      <c r="K306" s="33" t="s">
        <v>24</v>
      </c>
      <c r="L306" s="33" t="s">
        <v>25</v>
      </c>
      <c r="M306" s="35">
        <v>6346</v>
      </c>
      <c r="N306" s="35">
        <v>1302000</v>
      </c>
      <c r="O306" s="33"/>
      <c r="P306" s="33"/>
      <c r="Q306" s="33"/>
      <c r="R306" s="33" t="s">
        <v>29</v>
      </c>
      <c r="S306" s="33" t="s">
        <v>30</v>
      </c>
      <c r="T306" s="34">
        <v>70</v>
      </c>
      <c r="U306" s="34">
        <v>4.3400000000000001E-3</v>
      </c>
      <c r="V306" s="36">
        <f t="shared" si="4"/>
        <v>56.506799999999998</v>
      </c>
    </row>
    <row r="307" spans="1:22" ht="15.75" x14ac:dyDescent="0.35">
      <c r="A307" s="32">
        <v>40885</v>
      </c>
      <c r="B307" s="32"/>
      <c r="C307" s="33" t="s">
        <v>58</v>
      </c>
      <c r="D307" s="33" t="s">
        <v>59</v>
      </c>
      <c r="E307" s="33" t="s">
        <v>735</v>
      </c>
      <c r="F307" s="33" t="s">
        <v>61</v>
      </c>
      <c r="G307" s="34" t="s">
        <v>44</v>
      </c>
      <c r="H307" s="33" t="s">
        <v>736</v>
      </c>
      <c r="I307" s="34">
        <v>35.460968999999999</v>
      </c>
      <c r="J307" s="34">
        <v>-92.658147999999997</v>
      </c>
      <c r="K307" s="33" t="s">
        <v>24</v>
      </c>
      <c r="L307" s="33" t="s">
        <v>25</v>
      </c>
      <c r="M307" s="35">
        <v>0</v>
      </c>
      <c r="N307" s="35">
        <v>2322520</v>
      </c>
      <c r="O307" s="33"/>
      <c r="P307" s="33"/>
      <c r="Q307" s="33"/>
      <c r="R307" s="33" t="s">
        <v>63</v>
      </c>
      <c r="S307" s="33" t="s">
        <v>64</v>
      </c>
      <c r="T307" s="34">
        <v>6</v>
      </c>
      <c r="U307" s="34">
        <v>1.7000000000000001E-4</v>
      </c>
      <c r="V307" s="36">
        <f t="shared" si="4"/>
        <v>3.9482840000000001</v>
      </c>
    </row>
    <row r="308" spans="1:22" ht="15.75" x14ac:dyDescent="0.35">
      <c r="A308" s="32">
        <v>40885</v>
      </c>
      <c r="B308" s="32"/>
      <c r="C308" s="33" t="s">
        <v>335</v>
      </c>
      <c r="D308" s="33" t="s">
        <v>336</v>
      </c>
      <c r="E308" s="33" t="s">
        <v>737</v>
      </c>
      <c r="F308" s="33" t="s">
        <v>102</v>
      </c>
      <c r="G308" s="34" t="s">
        <v>44</v>
      </c>
      <c r="H308" s="33" t="s">
        <v>738</v>
      </c>
      <c r="I308" s="34">
        <v>37.086080000000003</v>
      </c>
      <c r="J308" s="34">
        <v>-107.79112000000001</v>
      </c>
      <c r="K308" s="33" t="s">
        <v>38</v>
      </c>
      <c r="L308" s="33" t="s">
        <v>25</v>
      </c>
      <c r="M308" s="35">
        <v>8135</v>
      </c>
      <c r="N308" s="35">
        <v>201100</v>
      </c>
      <c r="O308" s="33"/>
      <c r="P308" s="33"/>
      <c r="Q308" s="33"/>
      <c r="R308" s="33" t="s">
        <v>63</v>
      </c>
      <c r="S308" s="33" t="s">
        <v>64</v>
      </c>
      <c r="T308" s="34">
        <v>5</v>
      </c>
      <c r="U308" s="34">
        <v>6.0000000000000002E-5</v>
      </c>
      <c r="V308" s="36">
        <f t="shared" si="4"/>
        <v>0.12065999999999999</v>
      </c>
    </row>
    <row r="309" spans="1:22" ht="15.75" x14ac:dyDescent="0.35">
      <c r="A309" s="32">
        <v>40887</v>
      </c>
      <c r="B309" s="32"/>
      <c r="C309" s="33" t="s">
        <v>58</v>
      </c>
      <c r="D309" s="33" t="s">
        <v>161</v>
      </c>
      <c r="E309" s="33" t="s">
        <v>739</v>
      </c>
      <c r="F309" s="33" t="s">
        <v>61</v>
      </c>
      <c r="G309" s="34" t="s">
        <v>44</v>
      </c>
      <c r="H309" s="33" t="s">
        <v>740</v>
      </c>
      <c r="I309" s="34">
        <v>35.449074000000003</v>
      </c>
      <c r="J309" s="34">
        <v>-92.214534</v>
      </c>
      <c r="K309" s="33" t="s">
        <v>24</v>
      </c>
      <c r="L309" s="33" t="s">
        <v>25</v>
      </c>
      <c r="M309" s="35">
        <v>3834</v>
      </c>
      <c r="N309" s="35">
        <v>6622090</v>
      </c>
      <c r="O309" s="33"/>
      <c r="P309" s="33"/>
      <c r="Q309" s="33"/>
      <c r="R309" s="33" t="s">
        <v>63</v>
      </c>
      <c r="S309" s="33" t="s">
        <v>64</v>
      </c>
      <c r="T309" s="34">
        <v>6</v>
      </c>
      <c r="U309" s="34">
        <v>1.4999999999999999E-4</v>
      </c>
      <c r="V309" s="36">
        <f t="shared" si="4"/>
        <v>9.9331349999999983</v>
      </c>
    </row>
    <row r="310" spans="1:22" ht="15.75" x14ac:dyDescent="0.35">
      <c r="A310" s="32">
        <v>40889</v>
      </c>
      <c r="B310" s="32">
        <v>41072</v>
      </c>
      <c r="C310" s="33" t="s">
        <v>87</v>
      </c>
      <c r="D310" s="33" t="s">
        <v>455</v>
      </c>
      <c r="E310" s="33" t="s">
        <v>741</v>
      </c>
      <c r="F310" s="33" t="s">
        <v>421</v>
      </c>
      <c r="G310" s="34" t="s">
        <v>22</v>
      </c>
      <c r="H310" s="33" t="s">
        <v>742</v>
      </c>
      <c r="I310" s="34">
        <v>28.541599999999999</v>
      </c>
      <c r="J310" s="34">
        <v>-98.2119</v>
      </c>
      <c r="K310" s="33" t="s">
        <v>24</v>
      </c>
      <c r="L310" s="33" t="s">
        <v>25</v>
      </c>
      <c r="M310" s="35">
        <v>13043</v>
      </c>
      <c r="N310" s="35">
        <v>3533586</v>
      </c>
      <c r="O310" s="33" t="s">
        <v>92</v>
      </c>
      <c r="P310" s="33" t="s">
        <v>125</v>
      </c>
      <c r="Q310" s="33" t="s">
        <v>49</v>
      </c>
      <c r="R310" s="33" t="s">
        <v>188</v>
      </c>
      <c r="S310" s="33" t="s">
        <v>30</v>
      </c>
      <c r="T310" s="34">
        <v>70</v>
      </c>
      <c r="U310" s="34">
        <v>5.2440000000000001E-2</v>
      </c>
      <c r="V310" s="36">
        <f t="shared" si="4"/>
        <v>1853.0124983999999</v>
      </c>
    </row>
    <row r="311" spans="1:22" ht="15.75" x14ac:dyDescent="0.35">
      <c r="A311" s="32">
        <v>40889</v>
      </c>
      <c r="B311" s="32">
        <v>41072</v>
      </c>
      <c r="C311" s="33" t="s">
        <v>139</v>
      </c>
      <c r="D311" s="33" t="s">
        <v>207</v>
      </c>
      <c r="E311" s="33" t="s">
        <v>743</v>
      </c>
      <c r="F311" s="33" t="s">
        <v>142</v>
      </c>
      <c r="G311" s="34" t="s">
        <v>22</v>
      </c>
      <c r="H311" s="33" t="s">
        <v>744</v>
      </c>
      <c r="I311" s="34">
        <v>36.502859999999998</v>
      </c>
      <c r="J311" s="34">
        <v>-107.45762000000001</v>
      </c>
      <c r="K311" s="33" t="s">
        <v>24</v>
      </c>
      <c r="L311" s="33" t="s">
        <v>25</v>
      </c>
      <c r="M311" s="35">
        <v>7581</v>
      </c>
      <c r="N311" s="35">
        <v>75936</v>
      </c>
      <c r="O311" s="33"/>
      <c r="P311" s="33"/>
      <c r="Q311" s="33"/>
      <c r="R311" s="33" t="s">
        <v>63</v>
      </c>
      <c r="S311" s="33" t="s">
        <v>64</v>
      </c>
      <c r="T311" s="34">
        <v>5</v>
      </c>
      <c r="U311" s="34">
        <v>6.9999999999999994E-5</v>
      </c>
      <c r="V311" s="36">
        <f t="shared" si="4"/>
        <v>5.31552E-2</v>
      </c>
    </row>
    <row r="312" spans="1:22" ht="15.75" x14ac:dyDescent="0.35">
      <c r="A312" s="32">
        <v>40887</v>
      </c>
      <c r="B312" s="32"/>
      <c r="C312" s="33" t="s">
        <v>58</v>
      </c>
      <c r="D312" s="33" t="s">
        <v>161</v>
      </c>
      <c r="E312" s="33" t="s">
        <v>745</v>
      </c>
      <c r="F312" s="33" t="s">
        <v>61</v>
      </c>
      <c r="G312" s="34" t="s">
        <v>44</v>
      </c>
      <c r="H312" s="33" t="s">
        <v>746</v>
      </c>
      <c r="I312" s="34">
        <v>35.449074000000003</v>
      </c>
      <c r="J312" s="34">
        <v>-92.214601999999999</v>
      </c>
      <c r="K312" s="33" t="s">
        <v>24</v>
      </c>
      <c r="L312" s="33" t="s">
        <v>25</v>
      </c>
      <c r="M312" s="35">
        <v>3830</v>
      </c>
      <c r="N312" s="35">
        <v>6563410</v>
      </c>
      <c r="O312" s="33"/>
      <c r="P312" s="33"/>
      <c r="Q312" s="33"/>
      <c r="R312" s="33" t="s">
        <v>63</v>
      </c>
      <c r="S312" s="33" t="s">
        <v>64</v>
      </c>
      <c r="T312" s="34">
        <v>6</v>
      </c>
      <c r="U312" s="34">
        <v>1.4999999999999999E-4</v>
      </c>
      <c r="V312" s="36">
        <f t="shared" si="4"/>
        <v>9.8451149999999981</v>
      </c>
    </row>
    <row r="313" spans="1:22" ht="15.75" x14ac:dyDescent="0.35">
      <c r="A313" s="32">
        <v>40891</v>
      </c>
      <c r="B313" s="32"/>
      <c r="C313" s="33" t="s">
        <v>87</v>
      </c>
      <c r="D313" s="33" t="s">
        <v>166</v>
      </c>
      <c r="E313" s="33" t="s">
        <v>747</v>
      </c>
      <c r="F313" s="33" t="s">
        <v>168</v>
      </c>
      <c r="G313" s="34" t="s">
        <v>44</v>
      </c>
      <c r="H313" s="33" t="s">
        <v>748</v>
      </c>
      <c r="I313" s="34">
        <v>32.509971999999998</v>
      </c>
      <c r="J313" s="34">
        <v>-98.129361000000003</v>
      </c>
      <c r="K313" s="33" t="s">
        <v>38</v>
      </c>
      <c r="L313" s="33" t="s">
        <v>46</v>
      </c>
      <c r="M313" s="35">
        <v>11006</v>
      </c>
      <c r="N313" s="35">
        <v>761350</v>
      </c>
      <c r="O313" s="33"/>
      <c r="P313" s="33"/>
      <c r="Q313" s="33"/>
      <c r="R313" s="33" t="s">
        <v>39</v>
      </c>
      <c r="S313" s="33" t="s">
        <v>30</v>
      </c>
      <c r="T313" s="34">
        <v>60</v>
      </c>
      <c r="U313" s="34">
        <v>3.1210000000000002E-2</v>
      </c>
      <c r="V313" s="36">
        <f t="shared" si="4"/>
        <v>237.617335</v>
      </c>
    </row>
    <row r="314" spans="1:22" ht="15.75" x14ac:dyDescent="0.35">
      <c r="A314" s="32">
        <v>40887</v>
      </c>
      <c r="B314" s="32"/>
      <c r="C314" s="33" t="s">
        <v>335</v>
      </c>
      <c r="D314" s="33" t="s">
        <v>336</v>
      </c>
      <c r="E314" s="33" t="s">
        <v>668</v>
      </c>
      <c r="F314" s="33" t="s">
        <v>102</v>
      </c>
      <c r="G314" s="34" t="s">
        <v>44</v>
      </c>
      <c r="H314" s="33" t="s">
        <v>669</v>
      </c>
      <c r="I314" s="34">
        <v>37.122979999999998</v>
      </c>
      <c r="J314" s="34">
        <v>-107.66392</v>
      </c>
      <c r="K314" s="33" t="s">
        <v>38</v>
      </c>
      <c r="L314" s="33" t="s">
        <v>25</v>
      </c>
      <c r="M314" s="35">
        <v>7836</v>
      </c>
      <c r="N314" s="35">
        <v>216740</v>
      </c>
      <c r="O314" s="33"/>
      <c r="P314" s="33"/>
      <c r="Q314" s="33"/>
      <c r="R314" s="33" t="s">
        <v>63</v>
      </c>
      <c r="S314" s="33" t="s">
        <v>64</v>
      </c>
      <c r="T314" s="34">
        <v>5</v>
      </c>
      <c r="U314" s="34">
        <v>6.9999999999999994E-5</v>
      </c>
      <c r="V314" s="36">
        <f t="shared" si="4"/>
        <v>0.15171799999999999</v>
      </c>
    </row>
    <row r="315" spans="1:22" ht="15.75" x14ac:dyDescent="0.35">
      <c r="A315" s="32">
        <v>40889</v>
      </c>
      <c r="B315" s="32"/>
      <c r="C315" s="33" t="s">
        <v>139</v>
      </c>
      <c r="D315" s="33" t="s">
        <v>140</v>
      </c>
      <c r="E315" s="33" t="s">
        <v>749</v>
      </c>
      <c r="F315" s="33" t="s">
        <v>142</v>
      </c>
      <c r="G315" s="34" t="s">
        <v>44</v>
      </c>
      <c r="H315" s="33" t="s">
        <v>750</v>
      </c>
      <c r="I315" s="34">
        <v>36.615650000000002</v>
      </c>
      <c r="J315" s="34">
        <v>-107.91264</v>
      </c>
      <c r="K315" s="33" t="s">
        <v>24</v>
      </c>
      <c r="L315" s="33" t="s">
        <v>25</v>
      </c>
      <c r="M315" s="35">
        <v>2001</v>
      </c>
      <c r="N315" s="35">
        <v>23143</v>
      </c>
      <c r="O315" s="33"/>
      <c r="P315" s="33"/>
      <c r="Q315" s="33"/>
      <c r="R315" s="33" t="s">
        <v>63</v>
      </c>
      <c r="S315" s="33" t="s">
        <v>64</v>
      </c>
      <c r="T315" s="34">
        <v>5</v>
      </c>
      <c r="U315" s="34">
        <v>1.2E-4</v>
      </c>
      <c r="V315" s="36">
        <f t="shared" si="4"/>
        <v>2.77716E-2</v>
      </c>
    </row>
    <row r="316" spans="1:22" ht="15.75" x14ac:dyDescent="0.35">
      <c r="A316" s="32">
        <v>40896</v>
      </c>
      <c r="B316" s="32">
        <v>41072</v>
      </c>
      <c r="C316" s="33" t="s">
        <v>87</v>
      </c>
      <c r="D316" s="33" t="s">
        <v>88</v>
      </c>
      <c r="E316" s="33" t="s">
        <v>751</v>
      </c>
      <c r="F316" s="33" t="s">
        <v>90</v>
      </c>
      <c r="G316" s="34" t="s">
        <v>22</v>
      </c>
      <c r="H316" s="33" t="s">
        <v>752</v>
      </c>
      <c r="I316" s="34">
        <v>28.443000000000001</v>
      </c>
      <c r="J316" s="34">
        <v>-99.222999999999999</v>
      </c>
      <c r="K316" s="33" t="s">
        <v>24</v>
      </c>
      <c r="L316" s="33" t="s">
        <v>46</v>
      </c>
      <c r="M316" s="35">
        <v>8318</v>
      </c>
      <c r="N316" s="35">
        <v>4627560</v>
      </c>
      <c r="O316" s="33" t="s">
        <v>92</v>
      </c>
      <c r="P316" s="33" t="s">
        <v>93</v>
      </c>
      <c r="Q316" s="33" t="s">
        <v>94</v>
      </c>
      <c r="R316" s="33" t="s">
        <v>95</v>
      </c>
      <c r="S316" s="33" t="s">
        <v>30</v>
      </c>
      <c r="T316" s="34">
        <v>70</v>
      </c>
      <c r="U316" s="34">
        <v>7.4099999999999999E-3</v>
      </c>
      <c r="V316" s="36">
        <f t="shared" si="4"/>
        <v>342.902196</v>
      </c>
    </row>
    <row r="317" spans="1:22" ht="15.75" x14ac:dyDescent="0.35">
      <c r="A317" s="32">
        <v>40891</v>
      </c>
      <c r="B317" s="32"/>
      <c r="C317" s="33" t="s">
        <v>58</v>
      </c>
      <c r="D317" s="33" t="s">
        <v>161</v>
      </c>
      <c r="E317" s="33" t="s">
        <v>753</v>
      </c>
      <c r="F317" s="33" t="s">
        <v>61</v>
      </c>
      <c r="G317" s="34" t="s">
        <v>44</v>
      </c>
      <c r="H317" s="33" t="s">
        <v>754</v>
      </c>
      <c r="I317" s="34">
        <v>35.449072999999999</v>
      </c>
      <c r="J317" s="34">
        <v>-92.214669000000001</v>
      </c>
      <c r="K317" s="33" t="s">
        <v>24</v>
      </c>
      <c r="L317" s="33" t="s">
        <v>25</v>
      </c>
      <c r="M317" s="35">
        <v>3829</v>
      </c>
      <c r="N317" s="35">
        <v>6731630</v>
      </c>
      <c r="O317" s="33"/>
      <c r="P317" s="33"/>
      <c r="Q317" s="33"/>
      <c r="R317" s="33" t="s">
        <v>63</v>
      </c>
      <c r="S317" s="33" t="s">
        <v>64</v>
      </c>
      <c r="T317" s="34">
        <v>6</v>
      </c>
      <c r="U317" s="34">
        <v>1.4999999999999999E-4</v>
      </c>
      <c r="V317" s="36">
        <f t="shared" si="4"/>
        <v>10.097444999999999</v>
      </c>
    </row>
    <row r="318" spans="1:22" ht="15.75" x14ac:dyDescent="0.35">
      <c r="A318" s="32">
        <v>40896</v>
      </c>
      <c r="B318" s="32">
        <v>41072</v>
      </c>
      <c r="C318" s="33" t="s">
        <v>87</v>
      </c>
      <c r="D318" s="33" t="s">
        <v>455</v>
      </c>
      <c r="E318" s="33" t="s">
        <v>755</v>
      </c>
      <c r="F318" s="33" t="s">
        <v>421</v>
      </c>
      <c r="G318" s="34" t="s">
        <v>22</v>
      </c>
      <c r="H318" s="33" t="s">
        <v>756</v>
      </c>
      <c r="I318" s="34">
        <v>28.522600000000001</v>
      </c>
      <c r="J318" s="34">
        <v>-98.135099999999994</v>
      </c>
      <c r="K318" s="33" t="s">
        <v>24</v>
      </c>
      <c r="L318" s="33" t="s">
        <v>25</v>
      </c>
      <c r="M318" s="35">
        <v>14730</v>
      </c>
      <c r="N318" s="35">
        <v>4032002</v>
      </c>
      <c r="O318" s="33" t="s">
        <v>92</v>
      </c>
      <c r="P318" s="33" t="s">
        <v>125</v>
      </c>
      <c r="Q318" s="33" t="s">
        <v>49</v>
      </c>
      <c r="R318" s="33" t="s">
        <v>188</v>
      </c>
      <c r="S318" s="33" t="s">
        <v>30</v>
      </c>
      <c r="T318" s="34">
        <v>70</v>
      </c>
      <c r="U318" s="34">
        <v>5.2720000000000003E-2</v>
      </c>
      <c r="V318" s="36">
        <f t="shared" si="4"/>
        <v>2125.6714544000001</v>
      </c>
    </row>
    <row r="319" spans="1:22" ht="15.75" x14ac:dyDescent="0.35">
      <c r="A319" s="32">
        <v>40892</v>
      </c>
      <c r="B319" s="32"/>
      <c r="C319" s="33" t="s">
        <v>58</v>
      </c>
      <c r="D319" s="33" t="s">
        <v>161</v>
      </c>
      <c r="E319" s="33" t="s">
        <v>757</v>
      </c>
      <c r="F319" s="33" t="s">
        <v>61</v>
      </c>
      <c r="G319" s="34" t="s">
        <v>44</v>
      </c>
      <c r="H319" s="33" t="s">
        <v>758</v>
      </c>
      <c r="I319" s="34">
        <v>35.449072999999999</v>
      </c>
      <c r="J319" s="34">
        <v>-92.214736000000002</v>
      </c>
      <c r="K319" s="33" t="s">
        <v>24</v>
      </c>
      <c r="L319" s="33" t="s">
        <v>25</v>
      </c>
      <c r="M319" s="35">
        <v>3811</v>
      </c>
      <c r="N319" s="35">
        <v>6679570</v>
      </c>
      <c r="O319" s="33"/>
      <c r="P319" s="33"/>
      <c r="Q319" s="33"/>
      <c r="R319" s="33" t="s">
        <v>63</v>
      </c>
      <c r="S319" s="33" t="s">
        <v>64</v>
      </c>
      <c r="T319" s="34">
        <v>6</v>
      </c>
      <c r="U319" s="34">
        <v>1.4999999999999999E-4</v>
      </c>
      <c r="V319" s="36">
        <f t="shared" si="4"/>
        <v>10.019354999999999</v>
      </c>
    </row>
    <row r="320" spans="1:22" ht="15.75" x14ac:dyDescent="0.35">
      <c r="A320" s="32">
        <v>40896</v>
      </c>
      <c r="B320" s="32"/>
      <c r="C320" s="33" t="s">
        <v>33</v>
      </c>
      <c r="D320" s="33" t="s">
        <v>759</v>
      </c>
      <c r="E320" s="33" t="s">
        <v>760</v>
      </c>
      <c r="F320" s="33" t="s">
        <v>761</v>
      </c>
      <c r="G320" s="34" t="s">
        <v>44</v>
      </c>
      <c r="H320" s="33" t="s">
        <v>762</v>
      </c>
      <c r="I320" s="34">
        <v>38.834049999999998</v>
      </c>
      <c r="J320" s="34">
        <v>-80.349230000000006</v>
      </c>
      <c r="K320" s="33" t="s">
        <v>24</v>
      </c>
      <c r="L320" s="33" t="s">
        <v>25</v>
      </c>
      <c r="M320" s="35">
        <v>7020</v>
      </c>
      <c r="N320" s="35">
        <v>655326</v>
      </c>
      <c r="O320" s="33" t="s">
        <v>763</v>
      </c>
      <c r="P320" s="33"/>
      <c r="Q320" s="33" t="s">
        <v>764</v>
      </c>
      <c r="R320" s="33" t="s">
        <v>63</v>
      </c>
      <c r="S320" s="33" t="s">
        <v>64</v>
      </c>
      <c r="T320" s="34">
        <v>5</v>
      </c>
      <c r="U320" s="34">
        <v>1.0000000000000001E-5</v>
      </c>
      <c r="V320" s="36">
        <f t="shared" si="4"/>
        <v>6.553260000000001E-2</v>
      </c>
    </row>
    <row r="321" spans="1:22" ht="15.75" x14ac:dyDescent="0.35">
      <c r="A321" s="32">
        <v>40901</v>
      </c>
      <c r="B321" s="32">
        <v>41072</v>
      </c>
      <c r="C321" s="33" t="s">
        <v>87</v>
      </c>
      <c r="D321" s="33" t="s">
        <v>455</v>
      </c>
      <c r="E321" s="33" t="s">
        <v>765</v>
      </c>
      <c r="F321" s="33" t="s">
        <v>421</v>
      </c>
      <c r="G321" s="34" t="s">
        <v>22</v>
      </c>
      <c r="H321" s="33" t="s">
        <v>766</v>
      </c>
      <c r="I321" s="34">
        <v>28.673999999999999</v>
      </c>
      <c r="J321" s="34">
        <v>-98.224500000000006</v>
      </c>
      <c r="K321" s="33" t="s">
        <v>24</v>
      </c>
      <c r="L321" s="33" t="s">
        <v>25</v>
      </c>
      <c r="M321" s="35">
        <v>11234</v>
      </c>
      <c r="N321" s="35">
        <v>2686530</v>
      </c>
      <c r="O321" s="33" t="s">
        <v>92</v>
      </c>
      <c r="P321" s="33" t="s">
        <v>125</v>
      </c>
      <c r="Q321" s="33" t="s">
        <v>49</v>
      </c>
      <c r="R321" s="33" t="s">
        <v>188</v>
      </c>
      <c r="S321" s="33" t="s">
        <v>30</v>
      </c>
      <c r="T321" s="34">
        <v>70</v>
      </c>
      <c r="U321" s="34">
        <v>5.4519999999999999E-2</v>
      </c>
      <c r="V321" s="36">
        <f t="shared" si="4"/>
        <v>1464.696156</v>
      </c>
    </row>
    <row r="322" spans="1:22" ht="15.75" x14ac:dyDescent="0.35">
      <c r="A322" s="32">
        <v>40899</v>
      </c>
      <c r="B322" s="32"/>
      <c r="C322" s="33" t="s">
        <v>335</v>
      </c>
      <c r="D322" s="33" t="s">
        <v>336</v>
      </c>
      <c r="E322" s="33" t="s">
        <v>701</v>
      </c>
      <c r="F322" s="33" t="s">
        <v>102</v>
      </c>
      <c r="G322" s="34" t="s">
        <v>44</v>
      </c>
      <c r="H322" s="33" t="s">
        <v>702</v>
      </c>
      <c r="I322" s="34">
        <v>37.086860000000001</v>
      </c>
      <c r="J322" s="34">
        <v>-107.61002000000001</v>
      </c>
      <c r="K322" s="33" t="s">
        <v>38</v>
      </c>
      <c r="L322" s="33" t="s">
        <v>25</v>
      </c>
      <c r="M322" s="35">
        <v>7598</v>
      </c>
      <c r="N322" s="35">
        <v>198590</v>
      </c>
      <c r="O322" s="33"/>
      <c r="P322" s="33"/>
      <c r="Q322" s="33"/>
      <c r="R322" s="33" t="s">
        <v>63</v>
      </c>
      <c r="S322" s="33" t="s">
        <v>64</v>
      </c>
      <c r="T322" s="34">
        <v>5</v>
      </c>
      <c r="U322" s="34">
        <v>6.9999999999999994E-5</v>
      </c>
      <c r="V322" s="36">
        <f t="shared" ref="V322:V385" si="5">(U322/100)*N322</f>
        <v>0.139013</v>
      </c>
    </row>
    <row r="323" spans="1:22" ht="15.75" x14ac:dyDescent="0.35">
      <c r="A323" s="32">
        <v>40899</v>
      </c>
      <c r="B323" s="32"/>
      <c r="C323" s="33" t="s">
        <v>33</v>
      </c>
      <c r="D323" s="33" t="s">
        <v>759</v>
      </c>
      <c r="E323" s="33" t="s">
        <v>767</v>
      </c>
      <c r="F323" s="33" t="s">
        <v>761</v>
      </c>
      <c r="G323" s="34" t="s">
        <v>44</v>
      </c>
      <c r="H323" s="33" t="s">
        <v>768</v>
      </c>
      <c r="I323" s="34">
        <v>38.796880000000002</v>
      </c>
      <c r="J323" s="34">
        <v>-80.344319999999996</v>
      </c>
      <c r="K323" s="33" t="s">
        <v>24</v>
      </c>
      <c r="L323" s="33" t="s">
        <v>25</v>
      </c>
      <c r="M323" s="35">
        <v>7049</v>
      </c>
      <c r="N323" s="35">
        <v>596274</v>
      </c>
      <c r="O323" s="33" t="s">
        <v>763</v>
      </c>
      <c r="P323" s="33"/>
      <c r="Q323" s="33" t="s">
        <v>764</v>
      </c>
      <c r="R323" s="33" t="s">
        <v>63</v>
      </c>
      <c r="S323" s="33" t="s">
        <v>64</v>
      </c>
      <c r="T323" s="34">
        <v>5</v>
      </c>
      <c r="U323" s="34">
        <v>1.0000000000000001E-5</v>
      </c>
      <c r="V323" s="36">
        <f t="shared" si="5"/>
        <v>5.9627400000000004E-2</v>
      </c>
    </row>
    <row r="324" spans="1:22" ht="15.75" x14ac:dyDescent="0.35">
      <c r="A324" s="32">
        <v>40903</v>
      </c>
      <c r="B324" s="32"/>
      <c r="C324" s="33" t="s">
        <v>58</v>
      </c>
      <c r="D324" s="33" t="s">
        <v>59</v>
      </c>
      <c r="E324" s="33" t="s">
        <v>769</v>
      </c>
      <c r="F324" s="33" t="s">
        <v>61</v>
      </c>
      <c r="G324" s="34" t="s">
        <v>44</v>
      </c>
      <c r="H324" s="33" t="s">
        <v>770</v>
      </c>
      <c r="I324" s="34">
        <v>35.481777000000001</v>
      </c>
      <c r="J324" s="34">
        <v>-92.565468999999993</v>
      </c>
      <c r="K324" s="33" t="s">
        <v>24</v>
      </c>
      <c r="L324" s="33" t="s">
        <v>25</v>
      </c>
      <c r="M324" s="35">
        <v>2382</v>
      </c>
      <c r="N324" s="35">
        <v>4700350</v>
      </c>
      <c r="O324" s="33"/>
      <c r="P324" s="33"/>
      <c r="Q324" s="33"/>
      <c r="R324" s="33" t="s">
        <v>63</v>
      </c>
      <c r="S324" s="33" t="s">
        <v>64</v>
      </c>
      <c r="T324" s="34">
        <v>6</v>
      </c>
      <c r="U324" s="34">
        <v>2.2000000000000001E-4</v>
      </c>
      <c r="V324" s="36">
        <f t="shared" si="5"/>
        <v>10.340770000000001</v>
      </c>
    </row>
    <row r="325" spans="1:22" ht="15.75" x14ac:dyDescent="0.35">
      <c r="A325" s="32">
        <v>40907</v>
      </c>
      <c r="B325" s="32">
        <v>41072</v>
      </c>
      <c r="C325" s="33" t="s">
        <v>87</v>
      </c>
      <c r="D325" s="33" t="s">
        <v>419</v>
      </c>
      <c r="E325" s="33" t="s">
        <v>771</v>
      </c>
      <c r="F325" s="33" t="s">
        <v>421</v>
      </c>
      <c r="G325" s="34" t="s">
        <v>22</v>
      </c>
      <c r="H325" s="33" t="s">
        <v>772</v>
      </c>
      <c r="I325" s="34">
        <v>29.063199999999998</v>
      </c>
      <c r="J325" s="34">
        <v>-97.415099999999995</v>
      </c>
      <c r="K325" s="33" t="s">
        <v>24</v>
      </c>
      <c r="L325" s="33" t="s">
        <v>25</v>
      </c>
      <c r="M325" s="35">
        <v>14092</v>
      </c>
      <c r="N325" s="35">
        <v>4033932</v>
      </c>
      <c r="O325" s="33" t="s">
        <v>92</v>
      </c>
      <c r="P325" s="33" t="s">
        <v>125</v>
      </c>
      <c r="Q325" s="33" t="s">
        <v>49</v>
      </c>
      <c r="R325" s="33" t="s">
        <v>188</v>
      </c>
      <c r="S325" s="33" t="s">
        <v>30</v>
      </c>
      <c r="T325" s="34">
        <v>70</v>
      </c>
      <c r="U325" s="34">
        <v>6.8089999999999998E-2</v>
      </c>
      <c r="V325" s="36">
        <f t="shared" si="5"/>
        <v>2746.7042988000003</v>
      </c>
    </row>
    <row r="326" spans="1:22" ht="15.75" x14ac:dyDescent="0.35">
      <c r="A326" s="32">
        <v>40903</v>
      </c>
      <c r="B326" s="32"/>
      <c r="C326" s="33" t="s">
        <v>58</v>
      </c>
      <c r="D326" s="33" t="s">
        <v>59</v>
      </c>
      <c r="E326" s="33" t="s">
        <v>773</v>
      </c>
      <c r="F326" s="33" t="s">
        <v>61</v>
      </c>
      <c r="G326" s="34" t="s">
        <v>44</v>
      </c>
      <c r="H326" s="33" t="s">
        <v>774</v>
      </c>
      <c r="I326" s="34">
        <v>35.481831999999997</v>
      </c>
      <c r="J326" s="34">
        <v>-92.565470000000005</v>
      </c>
      <c r="K326" s="33" t="s">
        <v>24</v>
      </c>
      <c r="L326" s="33" t="s">
        <v>25</v>
      </c>
      <c r="M326" s="35">
        <v>2413</v>
      </c>
      <c r="N326" s="35">
        <v>4147900</v>
      </c>
      <c r="O326" s="33"/>
      <c r="P326" s="33"/>
      <c r="Q326" s="33"/>
      <c r="R326" s="33" t="s">
        <v>63</v>
      </c>
      <c r="S326" s="33" t="s">
        <v>64</v>
      </c>
      <c r="T326" s="34">
        <v>6</v>
      </c>
      <c r="U326" s="34">
        <v>2.1000000000000001E-4</v>
      </c>
      <c r="V326" s="36">
        <f t="shared" si="5"/>
        <v>8.7105900000000016</v>
      </c>
    </row>
    <row r="327" spans="1:22" ht="15.75" x14ac:dyDescent="0.35">
      <c r="A327" s="32">
        <v>40905</v>
      </c>
      <c r="B327" s="32"/>
      <c r="C327" s="33" t="s">
        <v>33</v>
      </c>
      <c r="D327" s="33" t="s">
        <v>759</v>
      </c>
      <c r="E327" s="33" t="s">
        <v>775</v>
      </c>
      <c r="F327" s="33" t="s">
        <v>761</v>
      </c>
      <c r="G327" s="34" t="s">
        <v>44</v>
      </c>
      <c r="H327" s="33" t="s">
        <v>776</v>
      </c>
      <c r="I327" s="34">
        <v>38.895760000000003</v>
      </c>
      <c r="J327" s="34">
        <v>-80.256590000000003</v>
      </c>
      <c r="K327" s="33" t="s">
        <v>24</v>
      </c>
      <c r="L327" s="33" t="s">
        <v>25</v>
      </c>
      <c r="M327" s="35">
        <v>7111</v>
      </c>
      <c r="N327" s="35">
        <v>668262</v>
      </c>
      <c r="O327" s="33" t="s">
        <v>763</v>
      </c>
      <c r="P327" s="33"/>
      <c r="Q327" s="33" t="s">
        <v>764</v>
      </c>
      <c r="R327" s="33" t="s">
        <v>63</v>
      </c>
      <c r="S327" s="33" t="s">
        <v>64</v>
      </c>
      <c r="T327" s="34">
        <v>5</v>
      </c>
      <c r="U327" s="34">
        <v>1.0000000000000001E-5</v>
      </c>
      <c r="V327" s="36">
        <f t="shared" si="5"/>
        <v>6.6826200000000002E-2</v>
      </c>
    </row>
    <row r="328" spans="1:22" ht="15.75" x14ac:dyDescent="0.35">
      <c r="A328" s="32">
        <v>40911</v>
      </c>
      <c r="B328" s="32">
        <v>41072</v>
      </c>
      <c r="C328" s="33" t="s">
        <v>87</v>
      </c>
      <c r="D328" s="33" t="s">
        <v>777</v>
      </c>
      <c r="E328" s="33" t="s">
        <v>778</v>
      </c>
      <c r="F328" s="33" t="s">
        <v>90</v>
      </c>
      <c r="G328" s="34" t="s">
        <v>22</v>
      </c>
      <c r="H328" s="33" t="s">
        <v>779</v>
      </c>
      <c r="I328" s="34">
        <v>31.134</v>
      </c>
      <c r="J328" s="34">
        <v>-101.471</v>
      </c>
      <c r="K328" s="33" t="s">
        <v>24</v>
      </c>
      <c r="L328" s="33" t="s">
        <v>46</v>
      </c>
      <c r="M328" s="35">
        <v>6860</v>
      </c>
      <c r="N328" s="35">
        <v>4323829</v>
      </c>
      <c r="O328" s="33" t="s">
        <v>780</v>
      </c>
      <c r="P328" s="33" t="s">
        <v>477</v>
      </c>
      <c r="Q328" s="33" t="s">
        <v>781</v>
      </c>
      <c r="R328" s="33" t="s">
        <v>63</v>
      </c>
      <c r="S328" s="33" t="s">
        <v>64</v>
      </c>
      <c r="T328" s="34">
        <v>10</v>
      </c>
      <c r="U328" s="34">
        <v>9.0000000000000006E-5</v>
      </c>
      <c r="V328" s="36">
        <f t="shared" si="5"/>
        <v>3.8914461000000005</v>
      </c>
    </row>
    <row r="329" spans="1:22" ht="15.75" x14ac:dyDescent="0.35">
      <c r="A329" s="32">
        <v>40910</v>
      </c>
      <c r="B329" s="32"/>
      <c r="C329" s="33" t="s">
        <v>58</v>
      </c>
      <c r="D329" s="33" t="s">
        <v>110</v>
      </c>
      <c r="E329" s="33" t="s">
        <v>782</v>
      </c>
      <c r="F329" s="33" t="s">
        <v>61</v>
      </c>
      <c r="G329" s="34" t="s">
        <v>44</v>
      </c>
      <c r="H329" s="33" t="s">
        <v>783</v>
      </c>
      <c r="I329" s="34">
        <v>35.316246</v>
      </c>
      <c r="J329" s="34">
        <v>-92.711011999999997</v>
      </c>
      <c r="K329" s="33" t="s">
        <v>24</v>
      </c>
      <c r="L329" s="33" t="s">
        <v>25</v>
      </c>
      <c r="M329" s="35">
        <v>5557</v>
      </c>
      <c r="N329" s="35">
        <v>9071490</v>
      </c>
      <c r="O329" s="33"/>
      <c r="P329" s="33"/>
      <c r="Q329" s="33"/>
      <c r="R329" s="33" t="s">
        <v>63</v>
      </c>
      <c r="S329" s="33" t="s">
        <v>64</v>
      </c>
      <c r="T329" s="34">
        <v>6</v>
      </c>
      <c r="U329" s="34">
        <v>1.4999999999999999E-4</v>
      </c>
      <c r="V329" s="36">
        <f t="shared" si="5"/>
        <v>13.607234999999999</v>
      </c>
    </row>
    <row r="330" spans="1:22" ht="15.75" x14ac:dyDescent="0.35">
      <c r="A330" s="32">
        <v>40910</v>
      </c>
      <c r="B330" s="32"/>
      <c r="C330" s="33" t="s">
        <v>58</v>
      </c>
      <c r="D330" s="33" t="s">
        <v>110</v>
      </c>
      <c r="E330" s="33" t="s">
        <v>784</v>
      </c>
      <c r="F330" s="33" t="s">
        <v>61</v>
      </c>
      <c r="G330" s="34" t="s">
        <v>44</v>
      </c>
      <c r="H330" s="33" t="s">
        <v>785</v>
      </c>
      <c r="I330" s="34">
        <v>35.316191000000003</v>
      </c>
      <c r="J330" s="34">
        <v>-92.711010000000002</v>
      </c>
      <c r="K330" s="33" t="s">
        <v>24</v>
      </c>
      <c r="L330" s="33" t="s">
        <v>25</v>
      </c>
      <c r="M330" s="35">
        <v>5537</v>
      </c>
      <c r="N330" s="35">
        <v>9922840</v>
      </c>
      <c r="O330" s="33"/>
      <c r="P330" s="33"/>
      <c r="Q330" s="33"/>
      <c r="R330" s="33" t="s">
        <v>63</v>
      </c>
      <c r="S330" s="33" t="s">
        <v>64</v>
      </c>
      <c r="T330" s="34">
        <v>6</v>
      </c>
      <c r="U330" s="34">
        <v>1.3999999999999999E-4</v>
      </c>
      <c r="V330" s="36">
        <f t="shared" si="5"/>
        <v>13.891976</v>
      </c>
    </row>
    <row r="331" spans="1:22" ht="15.75" x14ac:dyDescent="0.35">
      <c r="A331" s="32">
        <v>40912</v>
      </c>
      <c r="B331" s="32"/>
      <c r="C331" s="33" t="s">
        <v>33</v>
      </c>
      <c r="D331" s="33" t="s">
        <v>759</v>
      </c>
      <c r="E331" s="33" t="s">
        <v>786</v>
      </c>
      <c r="F331" s="33" t="s">
        <v>761</v>
      </c>
      <c r="G331" s="34" t="s">
        <v>44</v>
      </c>
      <c r="H331" s="33" t="s">
        <v>787</v>
      </c>
      <c r="I331" s="34">
        <v>38.897190000000002</v>
      </c>
      <c r="J331" s="34">
        <v>-80.245459999999994</v>
      </c>
      <c r="K331" s="33" t="s">
        <v>24</v>
      </c>
      <c r="L331" s="33" t="s">
        <v>25</v>
      </c>
      <c r="M331" s="35">
        <v>7110</v>
      </c>
      <c r="N331" s="35">
        <v>655620</v>
      </c>
      <c r="O331" s="33" t="s">
        <v>763</v>
      </c>
      <c r="P331" s="33"/>
      <c r="Q331" s="33" t="s">
        <v>764</v>
      </c>
      <c r="R331" s="33" t="s">
        <v>63</v>
      </c>
      <c r="S331" s="33" t="s">
        <v>64</v>
      </c>
      <c r="T331" s="34">
        <v>5</v>
      </c>
      <c r="U331" s="34">
        <v>1.0000000000000001E-5</v>
      </c>
      <c r="V331" s="36">
        <f t="shared" si="5"/>
        <v>6.5562000000000009E-2</v>
      </c>
    </row>
    <row r="332" spans="1:22" ht="15.75" x14ac:dyDescent="0.35">
      <c r="A332" s="32">
        <v>40917</v>
      </c>
      <c r="B332" s="32"/>
      <c r="C332" s="33" t="s">
        <v>58</v>
      </c>
      <c r="D332" s="33" t="s">
        <v>110</v>
      </c>
      <c r="E332" s="33" t="s">
        <v>788</v>
      </c>
      <c r="F332" s="33" t="s">
        <v>61</v>
      </c>
      <c r="G332" s="34" t="s">
        <v>44</v>
      </c>
      <c r="H332" s="33" t="s">
        <v>789</v>
      </c>
      <c r="I332" s="34">
        <v>35.316136</v>
      </c>
      <c r="J332" s="34">
        <v>-92.711008000000007</v>
      </c>
      <c r="K332" s="33" t="s">
        <v>24</v>
      </c>
      <c r="L332" s="33" t="s">
        <v>25</v>
      </c>
      <c r="M332" s="35">
        <v>5582</v>
      </c>
      <c r="N332" s="35">
        <v>6129360</v>
      </c>
      <c r="O332" s="33"/>
      <c r="P332" s="33"/>
      <c r="Q332" s="33"/>
      <c r="R332" s="33" t="s">
        <v>63</v>
      </c>
      <c r="S332" s="33" t="s">
        <v>64</v>
      </c>
      <c r="T332" s="34">
        <v>6</v>
      </c>
      <c r="U332" s="34">
        <v>1.4999999999999999E-4</v>
      </c>
      <c r="V332" s="36">
        <f t="shared" si="5"/>
        <v>9.1940399999999993</v>
      </c>
    </row>
    <row r="333" spans="1:22" ht="15.75" x14ac:dyDescent="0.35">
      <c r="A333" s="32">
        <v>40917</v>
      </c>
      <c r="B333" s="32"/>
      <c r="C333" s="33" t="s">
        <v>33</v>
      </c>
      <c r="D333" s="33" t="s">
        <v>759</v>
      </c>
      <c r="E333" s="33" t="s">
        <v>790</v>
      </c>
      <c r="F333" s="33" t="s">
        <v>761</v>
      </c>
      <c r="G333" s="34" t="s">
        <v>44</v>
      </c>
      <c r="H333" s="33" t="s">
        <v>791</v>
      </c>
      <c r="I333" s="34">
        <v>38.875</v>
      </c>
      <c r="J333" s="34">
        <v>-80.208330000000004</v>
      </c>
      <c r="K333" s="33" t="s">
        <v>24</v>
      </c>
      <c r="L333" s="33" t="s">
        <v>25</v>
      </c>
      <c r="M333" s="35">
        <v>7149</v>
      </c>
      <c r="N333" s="35">
        <v>3500422</v>
      </c>
      <c r="O333" s="33" t="s">
        <v>763</v>
      </c>
      <c r="P333" s="33"/>
      <c r="Q333" s="33" t="s">
        <v>764</v>
      </c>
      <c r="R333" s="33" t="s">
        <v>63</v>
      </c>
      <c r="S333" s="33" t="s">
        <v>64</v>
      </c>
      <c r="T333" s="34">
        <v>5</v>
      </c>
      <c r="U333" s="34">
        <v>1.0000000000000001E-5</v>
      </c>
      <c r="V333" s="36">
        <f t="shared" si="5"/>
        <v>0.35004220000000003</v>
      </c>
    </row>
    <row r="334" spans="1:22" ht="15.75" x14ac:dyDescent="0.35">
      <c r="A334" s="32">
        <v>40920</v>
      </c>
      <c r="B334" s="32"/>
      <c r="C334" s="33" t="s">
        <v>33</v>
      </c>
      <c r="D334" s="33" t="s">
        <v>759</v>
      </c>
      <c r="E334" s="33" t="s">
        <v>792</v>
      </c>
      <c r="F334" s="33" t="s">
        <v>761</v>
      </c>
      <c r="G334" s="34" t="s">
        <v>44</v>
      </c>
      <c r="H334" s="33" t="s">
        <v>793</v>
      </c>
      <c r="I334" s="34">
        <v>38.825780000000002</v>
      </c>
      <c r="J334" s="34">
        <v>-80.220299999999995</v>
      </c>
      <c r="K334" s="33" t="s">
        <v>24</v>
      </c>
      <c r="L334" s="33" t="s">
        <v>25</v>
      </c>
      <c r="M334" s="35">
        <v>7277</v>
      </c>
      <c r="N334" s="35">
        <v>669732</v>
      </c>
      <c r="O334" s="33" t="s">
        <v>763</v>
      </c>
      <c r="P334" s="33"/>
      <c r="Q334" s="33" t="s">
        <v>764</v>
      </c>
      <c r="R334" s="33" t="s">
        <v>63</v>
      </c>
      <c r="S334" s="33" t="s">
        <v>64</v>
      </c>
      <c r="T334" s="34">
        <v>5</v>
      </c>
      <c r="U334" s="34">
        <v>1.0000000000000001E-5</v>
      </c>
      <c r="V334" s="36">
        <f t="shared" si="5"/>
        <v>6.6973200000000011E-2</v>
      </c>
    </row>
    <row r="335" spans="1:22" ht="15.75" x14ac:dyDescent="0.35">
      <c r="A335" s="32">
        <v>40924</v>
      </c>
      <c r="B335" s="32">
        <v>41072</v>
      </c>
      <c r="C335" s="33" t="s">
        <v>87</v>
      </c>
      <c r="D335" s="33" t="s">
        <v>455</v>
      </c>
      <c r="E335" s="33" t="s">
        <v>794</v>
      </c>
      <c r="F335" s="33" t="s">
        <v>421</v>
      </c>
      <c r="G335" s="34" t="s">
        <v>22</v>
      </c>
      <c r="H335" s="33" t="s">
        <v>795</v>
      </c>
      <c r="I335" s="34">
        <v>28.381782000000001</v>
      </c>
      <c r="J335" s="34">
        <v>-98.290581000000003</v>
      </c>
      <c r="K335" s="33" t="s">
        <v>24</v>
      </c>
      <c r="L335" s="33" t="s">
        <v>25</v>
      </c>
      <c r="M335" s="35">
        <v>14573</v>
      </c>
      <c r="N335" s="35">
        <v>3228458</v>
      </c>
      <c r="O335" s="33" t="s">
        <v>92</v>
      </c>
      <c r="P335" s="33" t="s">
        <v>125</v>
      </c>
      <c r="Q335" s="33" t="s">
        <v>49</v>
      </c>
      <c r="R335" s="33" t="s">
        <v>188</v>
      </c>
      <c r="S335" s="33" t="s">
        <v>30</v>
      </c>
      <c r="T335" s="34">
        <v>70</v>
      </c>
      <c r="U335" s="34">
        <v>5.5329999999999997E-2</v>
      </c>
      <c r="V335" s="36">
        <f t="shared" si="5"/>
        <v>1786.3058113999998</v>
      </c>
    </row>
    <row r="336" spans="1:22" ht="15.75" x14ac:dyDescent="0.35">
      <c r="A336" s="32">
        <v>40926</v>
      </c>
      <c r="B336" s="32">
        <v>41072</v>
      </c>
      <c r="C336" s="33" t="s">
        <v>87</v>
      </c>
      <c r="D336" s="33" t="s">
        <v>455</v>
      </c>
      <c r="E336" s="33" t="s">
        <v>796</v>
      </c>
      <c r="F336" s="33" t="s">
        <v>421</v>
      </c>
      <c r="G336" s="34" t="s">
        <v>22</v>
      </c>
      <c r="H336" s="33" t="s">
        <v>797</v>
      </c>
      <c r="I336" s="34">
        <v>28.521235999999998</v>
      </c>
      <c r="J336" s="34">
        <v>-98.210160000000002</v>
      </c>
      <c r="K336" s="33" t="s">
        <v>24</v>
      </c>
      <c r="L336" s="33" t="s">
        <v>25</v>
      </c>
      <c r="M336" s="35">
        <v>13073</v>
      </c>
      <c r="N336" s="35">
        <v>3699360</v>
      </c>
      <c r="O336" s="33" t="s">
        <v>92</v>
      </c>
      <c r="P336" s="33" t="s">
        <v>125</v>
      </c>
      <c r="Q336" s="33" t="s">
        <v>49</v>
      </c>
      <c r="R336" s="33" t="s">
        <v>188</v>
      </c>
      <c r="S336" s="33" t="s">
        <v>30</v>
      </c>
      <c r="T336" s="34">
        <v>70</v>
      </c>
      <c r="U336" s="34">
        <v>5.3929999999999999E-2</v>
      </c>
      <c r="V336" s="36">
        <f t="shared" si="5"/>
        <v>1995.0648479999998</v>
      </c>
    </row>
    <row r="337" spans="1:22" ht="15.75" x14ac:dyDescent="0.35">
      <c r="A337" s="32">
        <v>40923</v>
      </c>
      <c r="B337" s="32"/>
      <c r="C337" s="33" t="s">
        <v>58</v>
      </c>
      <c r="D337" s="33" t="s">
        <v>110</v>
      </c>
      <c r="E337" s="33" t="s">
        <v>798</v>
      </c>
      <c r="F337" s="33" t="s">
        <v>61</v>
      </c>
      <c r="G337" s="34" t="s">
        <v>44</v>
      </c>
      <c r="H337" s="33" t="s">
        <v>799</v>
      </c>
      <c r="I337" s="34">
        <v>35.415204000000003</v>
      </c>
      <c r="J337" s="34">
        <v>-92.567040000000006</v>
      </c>
      <c r="K337" s="33" t="s">
        <v>24</v>
      </c>
      <c r="L337" s="33" t="s">
        <v>25</v>
      </c>
      <c r="M337" s="35">
        <v>4100</v>
      </c>
      <c r="N337" s="35">
        <v>5270110</v>
      </c>
      <c r="O337" s="33"/>
      <c r="P337" s="33"/>
      <c r="Q337" s="33"/>
      <c r="R337" s="33" t="s">
        <v>63</v>
      </c>
      <c r="S337" s="33" t="s">
        <v>64</v>
      </c>
      <c r="T337" s="34">
        <v>6</v>
      </c>
      <c r="U337" s="34">
        <v>1.6000000000000001E-4</v>
      </c>
      <c r="V337" s="36">
        <f t="shared" si="5"/>
        <v>8.4321760000000001</v>
      </c>
    </row>
    <row r="338" spans="1:22" ht="15.75" x14ac:dyDescent="0.35">
      <c r="A338" s="32">
        <v>40923</v>
      </c>
      <c r="B338" s="32"/>
      <c r="C338" s="33" t="s">
        <v>58</v>
      </c>
      <c r="D338" s="33" t="s">
        <v>110</v>
      </c>
      <c r="E338" s="33" t="s">
        <v>800</v>
      </c>
      <c r="F338" s="33" t="s">
        <v>61</v>
      </c>
      <c r="G338" s="34" t="s">
        <v>44</v>
      </c>
      <c r="H338" s="33" t="s">
        <v>801</v>
      </c>
      <c r="I338" s="34">
        <v>35.415159000000003</v>
      </c>
      <c r="J338" s="34">
        <v>-92.567001000000005</v>
      </c>
      <c r="K338" s="33" t="s">
        <v>24</v>
      </c>
      <c r="L338" s="33" t="s">
        <v>25</v>
      </c>
      <c r="M338" s="35">
        <v>4080</v>
      </c>
      <c r="N338" s="35">
        <v>5815430</v>
      </c>
      <c r="O338" s="33"/>
      <c r="P338" s="33"/>
      <c r="Q338" s="33"/>
      <c r="R338" s="33" t="s">
        <v>63</v>
      </c>
      <c r="S338" s="33" t="s">
        <v>64</v>
      </c>
      <c r="T338" s="34">
        <v>6</v>
      </c>
      <c r="U338" s="34">
        <v>1.7000000000000001E-4</v>
      </c>
      <c r="V338" s="36">
        <f t="shared" si="5"/>
        <v>9.8862310000000004</v>
      </c>
    </row>
    <row r="339" spans="1:22" ht="15.75" x14ac:dyDescent="0.35">
      <c r="A339" s="32">
        <v>40928</v>
      </c>
      <c r="B339" s="32"/>
      <c r="C339" s="33" t="s">
        <v>58</v>
      </c>
      <c r="D339" s="33" t="s">
        <v>161</v>
      </c>
      <c r="E339" s="33" t="s">
        <v>802</v>
      </c>
      <c r="F339" s="33" t="s">
        <v>61</v>
      </c>
      <c r="G339" s="34" t="s">
        <v>44</v>
      </c>
      <c r="H339" s="33" t="s">
        <v>803</v>
      </c>
      <c r="I339" s="34">
        <v>35.491222999999998</v>
      </c>
      <c r="J339" s="34">
        <v>-91.938738999999998</v>
      </c>
      <c r="K339" s="33" t="s">
        <v>24</v>
      </c>
      <c r="L339" s="33" t="s">
        <v>25</v>
      </c>
      <c r="M339" s="35">
        <v>3133</v>
      </c>
      <c r="N339" s="35">
        <v>6565120</v>
      </c>
      <c r="O339" s="33"/>
      <c r="P339" s="33"/>
      <c r="Q339" s="33"/>
      <c r="R339" s="33" t="s">
        <v>63</v>
      </c>
      <c r="S339" s="33" t="s">
        <v>64</v>
      </c>
      <c r="T339" s="34">
        <v>6</v>
      </c>
      <c r="U339" s="34">
        <v>1.4999999999999999E-4</v>
      </c>
      <c r="V339" s="36">
        <f t="shared" si="5"/>
        <v>9.8476799999999987</v>
      </c>
    </row>
    <row r="340" spans="1:22" ht="15.75" x14ac:dyDescent="0.35">
      <c r="A340" s="32">
        <v>40932</v>
      </c>
      <c r="B340" s="32"/>
      <c r="C340" s="33" t="s">
        <v>174</v>
      </c>
      <c r="D340" s="33" t="s">
        <v>804</v>
      </c>
      <c r="E340" s="33" t="s">
        <v>805</v>
      </c>
      <c r="F340" s="33" t="s">
        <v>806</v>
      </c>
      <c r="G340" s="34" t="s">
        <v>44</v>
      </c>
      <c r="H340" s="33" t="s">
        <v>807</v>
      </c>
      <c r="I340" s="34">
        <v>36.79674</v>
      </c>
      <c r="J340" s="34">
        <v>-99.852890000000002</v>
      </c>
      <c r="K340" s="33" t="s">
        <v>38</v>
      </c>
      <c r="L340" s="33" t="s">
        <v>25</v>
      </c>
      <c r="M340" s="35">
        <v>6400</v>
      </c>
      <c r="N340" s="35">
        <v>1402705</v>
      </c>
      <c r="O340" s="33" t="s">
        <v>808</v>
      </c>
      <c r="P340" s="33" t="s">
        <v>48</v>
      </c>
      <c r="Q340" s="33" t="s">
        <v>49</v>
      </c>
      <c r="R340" s="33" t="s">
        <v>39</v>
      </c>
      <c r="S340" s="33" t="s">
        <v>30</v>
      </c>
      <c r="T340" s="34">
        <v>60</v>
      </c>
      <c r="U340" s="34">
        <v>8.6620000000000003E-2</v>
      </c>
      <c r="V340" s="36">
        <f t="shared" si="5"/>
        <v>1215.0230710000001</v>
      </c>
    </row>
    <row r="341" spans="1:22" ht="15.75" x14ac:dyDescent="0.35">
      <c r="A341" s="32">
        <v>40928</v>
      </c>
      <c r="B341" s="32"/>
      <c r="C341" s="33" t="s">
        <v>139</v>
      </c>
      <c r="D341" s="33" t="s">
        <v>140</v>
      </c>
      <c r="E341" s="33" t="s">
        <v>809</v>
      </c>
      <c r="F341" s="33" t="s">
        <v>534</v>
      </c>
      <c r="G341" s="34" t="s">
        <v>44</v>
      </c>
      <c r="H341" s="33" t="s">
        <v>810</v>
      </c>
      <c r="I341" s="34">
        <v>36.912179999999999</v>
      </c>
      <c r="J341" s="34">
        <v>-108.17833</v>
      </c>
      <c r="K341" s="33" t="s">
        <v>24</v>
      </c>
      <c r="L341" s="33" t="s">
        <v>25</v>
      </c>
      <c r="M341" s="35">
        <v>1930</v>
      </c>
      <c r="N341" s="35">
        <v>63127</v>
      </c>
      <c r="O341" s="33"/>
      <c r="P341" s="33"/>
      <c r="Q341" s="33"/>
      <c r="R341" s="33" t="s">
        <v>63</v>
      </c>
      <c r="S341" s="33" t="s">
        <v>64</v>
      </c>
      <c r="T341" s="34">
        <v>5</v>
      </c>
      <c r="U341" s="34">
        <v>6.0000000000000002E-5</v>
      </c>
      <c r="V341" s="36">
        <f t="shared" si="5"/>
        <v>3.7876199999999999E-2</v>
      </c>
    </row>
    <row r="342" spans="1:22" ht="15.75" x14ac:dyDescent="0.35">
      <c r="A342" s="32">
        <v>40929</v>
      </c>
      <c r="B342" s="32"/>
      <c r="C342" s="33" t="s">
        <v>58</v>
      </c>
      <c r="D342" s="33" t="s">
        <v>161</v>
      </c>
      <c r="E342" s="33" t="s">
        <v>811</v>
      </c>
      <c r="F342" s="33" t="s">
        <v>61</v>
      </c>
      <c r="G342" s="34" t="s">
        <v>44</v>
      </c>
      <c r="H342" s="33" t="s">
        <v>812</v>
      </c>
      <c r="I342" s="34">
        <v>35.491208999999998</v>
      </c>
      <c r="J342" s="34">
        <v>-91.938804000000005</v>
      </c>
      <c r="K342" s="33" t="s">
        <v>24</v>
      </c>
      <c r="L342" s="33" t="s">
        <v>25</v>
      </c>
      <c r="M342" s="35">
        <v>3082</v>
      </c>
      <c r="N342" s="35">
        <v>4692640</v>
      </c>
      <c r="O342" s="33"/>
      <c r="P342" s="33"/>
      <c r="Q342" s="33"/>
      <c r="R342" s="33" t="s">
        <v>63</v>
      </c>
      <c r="S342" s="33" t="s">
        <v>64</v>
      </c>
      <c r="T342" s="34">
        <v>6</v>
      </c>
      <c r="U342" s="34">
        <v>1.6000000000000001E-4</v>
      </c>
      <c r="V342" s="36">
        <f t="shared" si="5"/>
        <v>7.5082240000000002</v>
      </c>
    </row>
    <row r="343" spans="1:22" ht="15.75" x14ac:dyDescent="0.35">
      <c r="A343" s="32">
        <v>40934</v>
      </c>
      <c r="B343" s="32"/>
      <c r="C343" s="33" t="s">
        <v>87</v>
      </c>
      <c r="D343" s="33" t="s">
        <v>166</v>
      </c>
      <c r="E343" s="33" t="s">
        <v>813</v>
      </c>
      <c r="F343" s="33" t="s">
        <v>168</v>
      </c>
      <c r="G343" s="34" t="s">
        <v>44</v>
      </c>
      <c r="H343" s="33" t="s">
        <v>814</v>
      </c>
      <c r="I343" s="34">
        <v>32.509971999999998</v>
      </c>
      <c r="J343" s="34">
        <v>-98.129361000000003</v>
      </c>
      <c r="K343" s="33" t="s">
        <v>38</v>
      </c>
      <c r="L343" s="33" t="s">
        <v>46</v>
      </c>
      <c r="M343" s="35">
        <v>11035</v>
      </c>
      <c r="N343" s="35">
        <v>836130</v>
      </c>
      <c r="O343" s="33"/>
      <c r="P343" s="33"/>
      <c r="Q343" s="33"/>
      <c r="R343" s="33" t="s">
        <v>39</v>
      </c>
      <c r="S343" s="33" t="s">
        <v>30</v>
      </c>
      <c r="T343" s="34">
        <v>60</v>
      </c>
      <c r="U343" s="34">
        <v>4.8579999999999998E-2</v>
      </c>
      <c r="V343" s="36">
        <f t="shared" si="5"/>
        <v>406.19195400000001</v>
      </c>
    </row>
    <row r="344" spans="1:22" ht="15.75" x14ac:dyDescent="0.35">
      <c r="A344" s="32">
        <v>40936</v>
      </c>
      <c r="B344" s="32">
        <v>41084</v>
      </c>
      <c r="C344" s="33" t="s">
        <v>87</v>
      </c>
      <c r="D344" s="33" t="s">
        <v>255</v>
      </c>
      <c r="E344" s="33" t="s">
        <v>815</v>
      </c>
      <c r="F344" s="33" t="s">
        <v>421</v>
      </c>
      <c r="G344" s="34" t="s">
        <v>22</v>
      </c>
      <c r="H344" s="33" t="s">
        <v>816</v>
      </c>
      <c r="I344" s="34">
        <v>28.694963999999999</v>
      </c>
      <c r="J344" s="34">
        <v>-98.277327</v>
      </c>
      <c r="K344" s="33" t="s">
        <v>24</v>
      </c>
      <c r="L344" s="33" t="s">
        <v>25</v>
      </c>
      <c r="M344" s="35">
        <v>10949</v>
      </c>
      <c r="N344" s="35">
        <v>4074254</v>
      </c>
      <c r="O344" s="33" t="s">
        <v>92</v>
      </c>
      <c r="P344" s="33" t="s">
        <v>125</v>
      </c>
      <c r="Q344" s="33" t="s">
        <v>49</v>
      </c>
      <c r="R344" s="33" t="s">
        <v>188</v>
      </c>
      <c r="S344" s="33" t="s">
        <v>30</v>
      </c>
      <c r="T344" s="34">
        <v>70</v>
      </c>
      <c r="U344" s="34">
        <v>5.518E-2</v>
      </c>
      <c r="V344" s="36">
        <f t="shared" si="5"/>
        <v>2248.1733571999998</v>
      </c>
    </row>
    <row r="345" spans="1:22" ht="15.75" x14ac:dyDescent="0.35">
      <c r="A345" s="32">
        <v>40933</v>
      </c>
      <c r="B345" s="32"/>
      <c r="C345" s="33" t="s">
        <v>58</v>
      </c>
      <c r="D345" s="33" t="s">
        <v>161</v>
      </c>
      <c r="E345" s="33" t="s">
        <v>817</v>
      </c>
      <c r="F345" s="33" t="s">
        <v>61</v>
      </c>
      <c r="G345" s="34" t="s">
        <v>44</v>
      </c>
      <c r="H345" s="33" t="s">
        <v>818</v>
      </c>
      <c r="I345" s="34">
        <v>35.579210000000003</v>
      </c>
      <c r="J345" s="34">
        <v>-91.866519999999994</v>
      </c>
      <c r="K345" s="33" t="s">
        <v>24</v>
      </c>
      <c r="L345" s="33" t="s">
        <v>25</v>
      </c>
      <c r="M345" s="35">
        <v>2266</v>
      </c>
      <c r="N345" s="35">
        <v>6063470</v>
      </c>
      <c r="O345" s="33"/>
      <c r="P345" s="33"/>
      <c r="Q345" s="33"/>
      <c r="R345" s="33" t="s">
        <v>63</v>
      </c>
      <c r="S345" s="33" t="s">
        <v>64</v>
      </c>
      <c r="T345" s="34">
        <v>6</v>
      </c>
      <c r="U345" s="34">
        <v>1.4999999999999999E-4</v>
      </c>
      <c r="V345" s="36">
        <f t="shared" si="5"/>
        <v>9.0952049999999982</v>
      </c>
    </row>
    <row r="346" spans="1:22" ht="15.75" x14ac:dyDescent="0.35">
      <c r="A346" s="32">
        <v>40933</v>
      </c>
      <c r="B346" s="32"/>
      <c r="C346" s="33" t="s">
        <v>335</v>
      </c>
      <c r="D346" s="33" t="s">
        <v>336</v>
      </c>
      <c r="E346" s="33" t="s">
        <v>819</v>
      </c>
      <c r="F346" s="33" t="s">
        <v>102</v>
      </c>
      <c r="G346" s="34" t="s">
        <v>44</v>
      </c>
      <c r="H346" s="33" t="s">
        <v>820</v>
      </c>
      <c r="I346" s="34">
        <v>37.122480000000003</v>
      </c>
      <c r="J346" s="34">
        <v>-107.8813</v>
      </c>
      <c r="K346" s="33" t="s">
        <v>38</v>
      </c>
      <c r="L346" s="33" t="s">
        <v>25</v>
      </c>
      <c r="M346" s="35">
        <v>7900</v>
      </c>
      <c r="N346" s="35">
        <v>196744</v>
      </c>
      <c r="O346" s="33"/>
      <c r="P346" s="33"/>
      <c r="Q346" s="33"/>
      <c r="R346" s="33" t="s">
        <v>63</v>
      </c>
      <c r="S346" s="33" t="s">
        <v>64</v>
      </c>
      <c r="T346" s="34">
        <v>5</v>
      </c>
      <c r="U346" s="34">
        <v>6.0000000000000002E-5</v>
      </c>
      <c r="V346" s="36">
        <f t="shared" si="5"/>
        <v>0.1180464</v>
      </c>
    </row>
    <row r="347" spans="1:22" ht="15.75" x14ac:dyDescent="0.35">
      <c r="A347" s="32">
        <v>40937</v>
      </c>
      <c r="B347" s="32"/>
      <c r="C347" s="33" t="s">
        <v>139</v>
      </c>
      <c r="D347" s="33" t="s">
        <v>140</v>
      </c>
      <c r="E347" s="33" t="s">
        <v>821</v>
      </c>
      <c r="F347" s="33" t="s">
        <v>534</v>
      </c>
      <c r="G347" s="34" t="s">
        <v>44</v>
      </c>
      <c r="H347" s="33" t="s">
        <v>822</v>
      </c>
      <c r="I347" s="34">
        <v>36.929209999999998</v>
      </c>
      <c r="J347" s="34">
        <v>-108.16601</v>
      </c>
      <c r="K347" s="33" t="s">
        <v>24</v>
      </c>
      <c r="L347" s="33" t="s">
        <v>25</v>
      </c>
      <c r="M347" s="35">
        <v>2175</v>
      </c>
      <c r="N347" s="35">
        <v>112310</v>
      </c>
      <c r="O347" s="33"/>
      <c r="P347" s="33"/>
      <c r="Q347" s="33"/>
      <c r="R347" s="33" t="s">
        <v>63</v>
      </c>
      <c r="S347" s="33" t="s">
        <v>64</v>
      </c>
      <c r="T347" s="34">
        <v>5</v>
      </c>
      <c r="U347" s="34">
        <v>6.9999999999999994E-5</v>
      </c>
      <c r="V347" s="36">
        <f t="shared" si="5"/>
        <v>7.8616999999999992E-2</v>
      </c>
    </row>
    <row r="348" spans="1:22" ht="15.75" x14ac:dyDescent="0.35">
      <c r="A348" s="32">
        <v>40938</v>
      </c>
      <c r="B348" s="32"/>
      <c r="C348" s="33" t="s">
        <v>58</v>
      </c>
      <c r="D348" s="33" t="s">
        <v>59</v>
      </c>
      <c r="E348" s="33" t="s">
        <v>823</v>
      </c>
      <c r="F348" s="33" t="s">
        <v>61</v>
      </c>
      <c r="G348" s="34" t="s">
        <v>44</v>
      </c>
      <c r="H348" s="33" t="s">
        <v>824</v>
      </c>
      <c r="I348" s="34">
        <v>35.468705999999997</v>
      </c>
      <c r="J348" s="34">
        <v>-92.509332000000001</v>
      </c>
      <c r="K348" s="33" t="s">
        <v>24</v>
      </c>
      <c r="L348" s="33" t="s">
        <v>25</v>
      </c>
      <c r="M348" s="35">
        <v>3655</v>
      </c>
      <c r="N348" s="35">
        <v>9511700</v>
      </c>
      <c r="O348" s="33"/>
      <c r="P348" s="33"/>
      <c r="Q348" s="33"/>
      <c r="R348" s="33" t="s">
        <v>63</v>
      </c>
      <c r="S348" s="33" t="s">
        <v>64</v>
      </c>
      <c r="T348" s="34">
        <v>6</v>
      </c>
      <c r="U348" s="34">
        <v>1.4999999999999999E-4</v>
      </c>
      <c r="V348" s="36">
        <f t="shared" si="5"/>
        <v>14.267549999999998</v>
      </c>
    </row>
    <row r="349" spans="1:22" ht="15.75" x14ac:dyDescent="0.35">
      <c r="A349" s="32">
        <v>40938</v>
      </c>
      <c r="B349" s="32"/>
      <c r="C349" s="33" t="s">
        <v>58</v>
      </c>
      <c r="D349" s="33" t="s">
        <v>59</v>
      </c>
      <c r="E349" s="33" t="s">
        <v>825</v>
      </c>
      <c r="F349" s="33" t="s">
        <v>61</v>
      </c>
      <c r="G349" s="34" t="s">
        <v>44</v>
      </c>
      <c r="H349" s="33" t="s">
        <v>826</v>
      </c>
      <c r="I349" s="34">
        <v>35.468761000000001</v>
      </c>
      <c r="J349" s="34">
        <v>-92.509330000000006</v>
      </c>
      <c r="K349" s="33" t="s">
        <v>24</v>
      </c>
      <c r="L349" s="33" t="s">
        <v>25</v>
      </c>
      <c r="M349" s="35">
        <v>3660</v>
      </c>
      <c r="N349" s="35">
        <v>9009590</v>
      </c>
      <c r="O349" s="33"/>
      <c r="P349" s="33"/>
      <c r="Q349" s="33"/>
      <c r="R349" s="33" t="s">
        <v>63</v>
      </c>
      <c r="S349" s="33" t="s">
        <v>64</v>
      </c>
      <c r="T349" s="34">
        <v>6</v>
      </c>
      <c r="U349" s="34">
        <v>1.4999999999999999E-4</v>
      </c>
      <c r="V349" s="36">
        <f t="shared" si="5"/>
        <v>13.514384999999999</v>
      </c>
    </row>
    <row r="350" spans="1:22" ht="15.75" x14ac:dyDescent="0.35">
      <c r="A350" s="32">
        <v>40943</v>
      </c>
      <c r="B350" s="32">
        <v>41072</v>
      </c>
      <c r="C350" s="33" t="s">
        <v>87</v>
      </c>
      <c r="D350" s="33" t="s">
        <v>419</v>
      </c>
      <c r="E350" s="33" t="s">
        <v>827</v>
      </c>
      <c r="F350" s="33" t="s">
        <v>421</v>
      </c>
      <c r="G350" s="34" t="s">
        <v>22</v>
      </c>
      <c r="H350" s="33" t="s">
        <v>828</v>
      </c>
      <c r="I350" s="34">
        <v>29.131836</v>
      </c>
      <c r="J350" s="34">
        <v>-97.346440000000001</v>
      </c>
      <c r="K350" s="33" t="s">
        <v>24</v>
      </c>
      <c r="L350" s="33" t="s">
        <v>25</v>
      </c>
      <c r="M350" s="35">
        <v>14020</v>
      </c>
      <c r="N350" s="35">
        <v>3807804</v>
      </c>
      <c r="O350" s="33" t="s">
        <v>92</v>
      </c>
      <c r="P350" s="33" t="s">
        <v>125</v>
      </c>
      <c r="Q350" s="33" t="s">
        <v>49</v>
      </c>
      <c r="R350" s="33" t="s">
        <v>188</v>
      </c>
      <c r="S350" s="33" t="s">
        <v>30</v>
      </c>
      <c r="T350" s="34">
        <v>70</v>
      </c>
      <c r="U350" s="34">
        <v>7.689E-2</v>
      </c>
      <c r="V350" s="36">
        <f t="shared" si="5"/>
        <v>2927.8204956</v>
      </c>
    </row>
    <row r="351" spans="1:22" ht="15.75" x14ac:dyDescent="0.35">
      <c r="A351" s="32">
        <v>40938</v>
      </c>
      <c r="B351" s="32"/>
      <c r="C351" s="33" t="s">
        <v>139</v>
      </c>
      <c r="D351" s="33" t="s">
        <v>207</v>
      </c>
      <c r="E351" s="33" t="s">
        <v>829</v>
      </c>
      <c r="F351" s="33" t="s">
        <v>142</v>
      </c>
      <c r="G351" s="34" t="s">
        <v>44</v>
      </c>
      <c r="H351" s="33" t="s">
        <v>830</v>
      </c>
      <c r="I351" s="34">
        <v>36.491570000000003</v>
      </c>
      <c r="J351" s="34">
        <v>-107.43096</v>
      </c>
      <c r="K351" s="33" t="s">
        <v>24</v>
      </c>
      <c r="L351" s="33" t="s">
        <v>25</v>
      </c>
      <c r="M351" s="35">
        <v>7576</v>
      </c>
      <c r="N351" s="35">
        <v>72078</v>
      </c>
      <c r="O351" s="33"/>
      <c r="P351" s="33"/>
      <c r="Q351" s="33"/>
      <c r="R351" s="33" t="s">
        <v>63</v>
      </c>
      <c r="S351" s="33" t="s">
        <v>64</v>
      </c>
      <c r="T351" s="34">
        <v>5</v>
      </c>
      <c r="U351" s="34">
        <v>1.3999999999999999E-4</v>
      </c>
      <c r="V351" s="36">
        <f t="shared" si="5"/>
        <v>0.10090919999999999</v>
      </c>
    </row>
    <row r="352" spans="1:22" ht="15.75" x14ac:dyDescent="0.35">
      <c r="A352" s="32">
        <v>40939</v>
      </c>
      <c r="B352" s="32"/>
      <c r="C352" s="33" t="s">
        <v>139</v>
      </c>
      <c r="D352" s="33" t="s">
        <v>140</v>
      </c>
      <c r="E352" s="33" t="s">
        <v>831</v>
      </c>
      <c r="F352" s="33" t="s">
        <v>142</v>
      </c>
      <c r="G352" s="34" t="s">
        <v>44</v>
      </c>
      <c r="H352" s="33" t="s">
        <v>832</v>
      </c>
      <c r="I352" s="34">
        <v>36.593600000000002</v>
      </c>
      <c r="J352" s="34">
        <v>-108.03243999999999</v>
      </c>
      <c r="K352" s="33" t="s">
        <v>24</v>
      </c>
      <c r="L352" s="33" t="s">
        <v>25</v>
      </c>
      <c r="M352" s="35">
        <v>2084</v>
      </c>
      <c r="N352" s="35">
        <v>15679</v>
      </c>
      <c r="O352" s="33"/>
      <c r="P352" s="33"/>
      <c r="Q352" s="33"/>
      <c r="R352" s="33" t="s">
        <v>63</v>
      </c>
      <c r="S352" s="33" t="s">
        <v>64</v>
      </c>
      <c r="T352" s="34">
        <v>5</v>
      </c>
      <c r="U352" s="34">
        <v>3.1E-4</v>
      </c>
      <c r="V352" s="36">
        <f t="shared" si="5"/>
        <v>4.8604899999999999E-2</v>
      </c>
    </row>
    <row r="353" spans="1:22" ht="15.75" x14ac:dyDescent="0.35">
      <c r="A353" s="32">
        <v>40944</v>
      </c>
      <c r="B353" s="32"/>
      <c r="C353" s="33" t="s">
        <v>58</v>
      </c>
      <c r="D353" s="33" t="s">
        <v>59</v>
      </c>
      <c r="E353" s="33" t="s">
        <v>833</v>
      </c>
      <c r="F353" s="33" t="s">
        <v>61</v>
      </c>
      <c r="G353" s="34" t="s">
        <v>44</v>
      </c>
      <c r="H353" s="33" t="s">
        <v>834</v>
      </c>
      <c r="I353" s="34">
        <v>35.468651000000001</v>
      </c>
      <c r="J353" s="34">
        <v>-92.509332999999998</v>
      </c>
      <c r="K353" s="33" t="s">
        <v>24</v>
      </c>
      <c r="L353" s="33" t="s">
        <v>25</v>
      </c>
      <c r="M353" s="35">
        <v>3650</v>
      </c>
      <c r="N353" s="35">
        <v>7154900</v>
      </c>
      <c r="O353" s="33"/>
      <c r="P353" s="33"/>
      <c r="Q353" s="33"/>
      <c r="R353" s="33" t="s">
        <v>63</v>
      </c>
      <c r="S353" s="33" t="s">
        <v>64</v>
      </c>
      <c r="T353" s="34">
        <v>6</v>
      </c>
      <c r="U353" s="34">
        <v>1.4999999999999999E-4</v>
      </c>
      <c r="V353" s="36">
        <f t="shared" si="5"/>
        <v>10.732349999999999</v>
      </c>
    </row>
    <row r="354" spans="1:22" ht="15.75" x14ac:dyDescent="0.35">
      <c r="A354" s="32">
        <v>40949</v>
      </c>
      <c r="B354" s="32">
        <v>41072</v>
      </c>
      <c r="C354" s="33" t="s">
        <v>87</v>
      </c>
      <c r="D354" s="33" t="s">
        <v>455</v>
      </c>
      <c r="E354" s="33" t="s">
        <v>835</v>
      </c>
      <c r="F354" s="33" t="s">
        <v>421</v>
      </c>
      <c r="G354" s="34" t="s">
        <v>22</v>
      </c>
      <c r="H354" s="33" t="s">
        <v>836</v>
      </c>
      <c r="I354" s="34">
        <v>28.673300000000001</v>
      </c>
      <c r="J354" s="34">
        <v>-98.212688</v>
      </c>
      <c r="K354" s="33" t="s">
        <v>24</v>
      </c>
      <c r="L354" s="33" t="s">
        <v>25</v>
      </c>
      <c r="M354" s="35">
        <v>11671</v>
      </c>
      <c r="N354" s="35">
        <v>3095442</v>
      </c>
      <c r="O354" s="33" t="s">
        <v>92</v>
      </c>
      <c r="P354" s="33" t="s">
        <v>125</v>
      </c>
      <c r="Q354" s="33" t="s">
        <v>49</v>
      </c>
      <c r="R354" s="33" t="s">
        <v>188</v>
      </c>
      <c r="S354" s="33" t="s">
        <v>30</v>
      </c>
      <c r="T354" s="34">
        <v>70</v>
      </c>
      <c r="U354" s="34">
        <v>5.4679999999999999E-2</v>
      </c>
      <c r="V354" s="36">
        <f t="shared" si="5"/>
        <v>1692.5876855999998</v>
      </c>
    </row>
    <row r="355" spans="1:22" ht="15.75" x14ac:dyDescent="0.35">
      <c r="A355" s="32">
        <v>40952</v>
      </c>
      <c r="B355" s="32"/>
      <c r="C355" s="33" t="s">
        <v>139</v>
      </c>
      <c r="D355" s="33" t="s">
        <v>837</v>
      </c>
      <c r="E355" s="33" t="s">
        <v>838</v>
      </c>
      <c r="F355" s="33" t="s">
        <v>839</v>
      </c>
      <c r="G355" s="34" t="s">
        <v>44</v>
      </c>
      <c r="H355" s="33" t="s">
        <v>840</v>
      </c>
      <c r="I355" s="34">
        <v>32.701346000000001</v>
      </c>
      <c r="J355" s="34">
        <v>-103.932492</v>
      </c>
      <c r="K355" s="33" t="s">
        <v>24</v>
      </c>
      <c r="L355" s="33" t="s">
        <v>46</v>
      </c>
      <c r="M355" s="35">
        <v>3710</v>
      </c>
      <c r="N355" s="35">
        <v>838191</v>
      </c>
      <c r="O355" s="33" t="s">
        <v>808</v>
      </c>
      <c r="P355" s="33" t="s">
        <v>48</v>
      </c>
      <c r="Q355" s="33" t="s">
        <v>49</v>
      </c>
      <c r="R355" s="33" t="s">
        <v>39</v>
      </c>
      <c r="S355" s="33" t="s">
        <v>30</v>
      </c>
      <c r="T355" s="34">
        <v>60</v>
      </c>
      <c r="U355" s="34">
        <v>8.8279999999999997E-2</v>
      </c>
      <c r="V355" s="36">
        <f t="shared" si="5"/>
        <v>739.95501479999996</v>
      </c>
    </row>
    <row r="356" spans="1:22" ht="15.75" x14ac:dyDescent="0.35">
      <c r="A356" s="32">
        <v>40953</v>
      </c>
      <c r="B356" s="32">
        <v>41072</v>
      </c>
      <c r="C356" s="33" t="s">
        <v>87</v>
      </c>
      <c r="D356" s="33" t="s">
        <v>841</v>
      </c>
      <c r="E356" s="33" t="s">
        <v>842</v>
      </c>
      <c r="F356" s="33" t="s">
        <v>421</v>
      </c>
      <c r="G356" s="34" t="s">
        <v>22</v>
      </c>
      <c r="H356" s="33" t="s">
        <v>843</v>
      </c>
      <c r="I356" s="34">
        <v>28.660170000000001</v>
      </c>
      <c r="J356" s="34">
        <v>-98.016034000000005</v>
      </c>
      <c r="K356" s="33" t="s">
        <v>24</v>
      </c>
      <c r="L356" s="33" t="s">
        <v>25</v>
      </c>
      <c r="M356" s="35">
        <v>13082</v>
      </c>
      <c r="N356" s="35">
        <v>4165896</v>
      </c>
      <c r="O356" s="33" t="s">
        <v>92</v>
      </c>
      <c r="P356" s="33" t="s">
        <v>125</v>
      </c>
      <c r="Q356" s="33" t="s">
        <v>49</v>
      </c>
      <c r="R356" s="33" t="s">
        <v>188</v>
      </c>
      <c r="S356" s="33" t="s">
        <v>30</v>
      </c>
      <c r="T356" s="34">
        <v>70</v>
      </c>
      <c r="U356" s="34">
        <v>5.4140000000000001E-2</v>
      </c>
      <c r="V356" s="36">
        <f t="shared" si="5"/>
        <v>2255.4160944</v>
      </c>
    </row>
    <row r="357" spans="1:22" ht="15.75" x14ac:dyDescent="0.35">
      <c r="A357" s="32">
        <v>40948</v>
      </c>
      <c r="B357" s="32"/>
      <c r="C357" s="33" t="s">
        <v>58</v>
      </c>
      <c r="D357" s="33" t="s">
        <v>161</v>
      </c>
      <c r="E357" s="33" t="s">
        <v>844</v>
      </c>
      <c r="F357" s="33" t="s">
        <v>61</v>
      </c>
      <c r="G357" s="34" t="s">
        <v>44</v>
      </c>
      <c r="H357" s="33" t="s">
        <v>845</v>
      </c>
      <c r="I357" s="34">
        <v>35.465550999999998</v>
      </c>
      <c r="J357" s="34">
        <v>-92.210887</v>
      </c>
      <c r="K357" s="33" t="s">
        <v>24</v>
      </c>
      <c r="L357" s="33" t="s">
        <v>25</v>
      </c>
      <c r="M357" s="35">
        <v>3870</v>
      </c>
      <c r="N357" s="35">
        <v>6596900</v>
      </c>
      <c r="O357" s="33"/>
      <c r="P357" s="33"/>
      <c r="Q357" s="33"/>
      <c r="R357" s="33" t="s">
        <v>63</v>
      </c>
      <c r="S357" s="33" t="s">
        <v>64</v>
      </c>
      <c r="T357" s="34">
        <v>6</v>
      </c>
      <c r="U357" s="34">
        <v>1.4999999999999999E-4</v>
      </c>
      <c r="V357" s="36">
        <f t="shared" si="5"/>
        <v>9.8953499999999988</v>
      </c>
    </row>
    <row r="358" spans="1:22" ht="15.75" x14ac:dyDescent="0.35">
      <c r="A358" s="32">
        <v>40954</v>
      </c>
      <c r="B358" s="32">
        <v>41072</v>
      </c>
      <c r="C358" s="33" t="s">
        <v>139</v>
      </c>
      <c r="D358" s="33" t="s">
        <v>140</v>
      </c>
      <c r="E358" s="33" t="s">
        <v>846</v>
      </c>
      <c r="F358" s="33" t="s">
        <v>142</v>
      </c>
      <c r="G358" s="34" t="s">
        <v>22</v>
      </c>
      <c r="H358" s="33" t="s">
        <v>847</v>
      </c>
      <c r="I358" s="34">
        <v>36.62876</v>
      </c>
      <c r="J358" s="34">
        <v>-107.91316</v>
      </c>
      <c r="K358" s="33" t="s">
        <v>24</v>
      </c>
      <c r="L358" s="33" t="s">
        <v>25</v>
      </c>
      <c r="M358" s="35">
        <v>2189</v>
      </c>
      <c r="N358" s="35">
        <v>42592</v>
      </c>
      <c r="O358" s="33"/>
      <c r="P358" s="33"/>
      <c r="Q358" s="33"/>
      <c r="R358" s="33" t="s">
        <v>63</v>
      </c>
      <c r="S358" s="33" t="s">
        <v>64</v>
      </c>
      <c r="T358" s="34">
        <v>5</v>
      </c>
      <c r="U358" s="34">
        <v>1.3999999999999999E-4</v>
      </c>
      <c r="V358" s="36">
        <f t="shared" si="5"/>
        <v>5.9628799999999996E-2</v>
      </c>
    </row>
    <row r="359" spans="1:22" ht="15.75" x14ac:dyDescent="0.35">
      <c r="A359" s="32">
        <v>40956</v>
      </c>
      <c r="B359" s="32"/>
      <c r="C359" s="33" t="s">
        <v>40</v>
      </c>
      <c r="D359" s="33" t="s">
        <v>848</v>
      </c>
      <c r="E359" s="33" t="s">
        <v>849</v>
      </c>
      <c r="F359" s="33" t="s">
        <v>850</v>
      </c>
      <c r="G359" s="34" t="s">
        <v>44</v>
      </c>
      <c r="H359" s="33" t="s">
        <v>851</v>
      </c>
      <c r="I359" s="34">
        <v>48.866413999999999</v>
      </c>
      <c r="J359" s="34">
        <v>-103.369981</v>
      </c>
      <c r="K359" s="33" t="s">
        <v>38</v>
      </c>
      <c r="L359" s="33" t="s">
        <v>46</v>
      </c>
      <c r="M359" s="35">
        <v>8153.7</v>
      </c>
      <c r="N359" s="35">
        <v>1358717</v>
      </c>
      <c r="O359" s="33" t="s">
        <v>47</v>
      </c>
      <c r="P359" s="33" t="s">
        <v>48</v>
      </c>
      <c r="Q359" s="33" t="s">
        <v>49</v>
      </c>
      <c r="R359" s="33" t="s">
        <v>39</v>
      </c>
      <c r="S359" s="33" t="s">
        <v>30</v>
      </c>
      <c r="T359" s="34">
        <v>60</v>
      </c>
      <c r="U359" s="34">
        <v>3.2079999999999997E-2</v>
      </c>
      <c r="V359" s="36">
        <f t="shared" si="5"/>
        <v>435.87641359999998</v>
      </c>
    </row>
    <row r="360" spans="1:22" ht="15.75" x14ac:dyDescent="0.35">
      <c r="A360" s="32">
        <v>40948</v>
      </c>
      <c r="B360" s="32"/>
      <c r="C360" s="33" t="s">
        <v>58</v>
      </c>
      <c r="D360" s="33" t="s">
        <v>161</v>
      </c>
      <c r="E360" s="33" t="s">
        <v>852</v>
      </c>
      <c r="F360" s="33" t="s">
        <v>61</v>
      </c>
      <c r="G360" s="34" t="s">
        <v>44</v>
      </c>
      <c r="H360" s="33" t="s">
        <v>853</v>
      </c>
      <c r="I360" s="34">
        <v>35.465606000000001</v>
      </c>
      <c r="J360" s="34">
        <v>-92.210885000000005</v>
      </c>
      <c r="K360" s="33" t="s">
        <v>24</v>
      </c>
      <c r="L360" s="33" t="s">
        <v>25</v>
      </c>
      <c r="M360" s="35">
        <v>3851</v>
      </c>
      <c r="N360" s="35">
        <v>5947910</v>
      </c>
      <c r="O360" s="33"/>
      <c r="P360" s="33"/>
      <c r="Q360" s="33"/>
      <c r="R360" s="33" t="s">
        <v>63</v>
      </c>
      <c r="S360" s="33" t="s">
        <v>64</v>
      </c>
      <c r="T360" s="34">
        <v>6</v>
      </c>
      <c r="U360" s="34">
        <v>1.4999999999999999E-4</v>
      </c>
      <c r="V360" s="36">
        <f t="shared" si="5"/>
        <v>8.9218649999999986</v>
      </c>
    </row>
    <row r="361" spans="1:22" ht="15.75" x14ac:dyDescent="0.35">
      <c r="A361" s="32">
        <v>40954</v>
      </c>
      <c r="B361" s="32"/>
      <c r="C361" s="33" t="s">
        <v>58</v>
      </c>
      <c r="D361" s="33" t="s">
        <v>110</v>
      </c>
      <c r="E361" s="33" t="s">
        <v>854</v>
      </c>
      <c r="F361" s="33" t="s">
        <v>61</v>
      </c>
      <c r="G361" s="34" t="s">
        <v>44</v>
      </c>
      <c r="H361" s="33" t="s">
        <v>855</v>
      </c>
      <c r="I361" s="34">
        <v>35.455672999999997</v>
      </c>
      <c r="J361" s="34">
        <v>-92.535352000000003</v>
      </c>
      <c r="K361" s="33" t="s">
        <v>24</v>
      </c>
      <c r="L361" s="33" t="s">
        <v>25</v>
      </c>
      <c r="M361" s="35">
        <v>7170</v>
      </c>
      <c r="N361" s="35">
        <v>5889800</v>
      </c>
      <c r="O361" s="33"/>
      <c r="P361" s="33"/>
      <c r="Q361" s="33"/>
      <c r="R361" s="33" t="s">
        <v>63</v>
      </c>
      <c r="S361" s="33" t="s">
        <v>64</v>
      </c>
      <c r="T361" s="34">
        <v>6</v>
      </c>
      <c r="U361" s="34">
        <v>1.4999999999999999E-4</v>
      </c>
      <c r="V361" s="36">
        <f t="shared" si="5"/>
        <v>8.8346999999999998</v>
      </c>
    </row>
    <row r="362" spans="1:22" ht="15.75" x14ac:dyDescent="0.35">
      <c r="A362" s="32">
        <v>40956</v>
      </c>
      <c r="B362" s="32"/>
      <c r="C362" s="33" t="s">
        <v>58</v>
      </c>
      <c r="D362" s="33" t="s">
        <v>110</v>
      </c>
      <c r="E362" s="33" t="s">
        <v>856</v>
      </c>
      <c r="F362" s="33" t="s">
        <v>61</v>
      </c>
      <c r="G362" s="34" t="s">
        <v>44</v>
      </c>
      <c r="H362" s="33" t="s">
        <v>857</v>
      </c>
      <c r="I362" s="34">
        <v>35.455728000000001</v>
      </c>
      <c r="J362" s="34">
        <v>-92.535349999999994</v>
      </c>
      <c r="K362" s="33" t="s">
        <v>24</v>
      </c>
      <c r="L362" s="33" t="s">
        <v>25</v>
      </c>
      <c r="M362" s="35">
        <v>3610</v>
      </c>
      <c r="N362" s="35">
        <v>4984010</v>
      </c>
      <c r="O362" s="33"/>
      <c r="P362" s="33"/>
      <c r="Q362" s="33"/>
      <c r="R362" s="33" t="s">
        <v>63</v>
      </c>
      <c r="S362" s="33" t="s">
        <v>64</v>
      </c>
      <c r="T362" s="34">
        <v>6</v>
      </c>
      <c r="U362" s="34">
        <v>1.6000000000000001E-4</v>
      </c>
      <c r="V362" s="36">
        <f t="shared" si="5"/>
        <v>7.9744160000000006</v>
      </c>
    </row>
    <row r="363" spans="1:22" ht="15.75" x14ac:dyDescent="0.35">
      <c r="A363" s="32">
        <v>40957</v>
      </c>
      <c r="B363" s="32"/>
      <c r="C363" s="33" t="s">
        <v>139</v>
      </c>
      <c r="D363" s="33" t="s">
        <v>140</v>
      </c>
      <c r="E363" s="33" t="s">
        <v>858</v>
      </c>
      <c r="F363" s="33" t="s">
        <v>534</v>
      </c>
      <c r="G363" s="34" t="s">
        <v>44</v>
      </c>
      <c r="H363" s="33" t="s">
        <v>859</v>
      </c>
      <c r="I363" s="34">
        <v>36.83202</v>
      </c>
      <c r="J363" s="34">
        <v>-108.05504000000001</v>
      </c>
      <c r="K363" s="33" t="s">
        <v>24</v>
      </c>
      <c r="L363" s="33" t="s">
        <v>46</v>
      </c>
      <c r="M363" s="35">
        <v>4823</v>
      </c>
      <c r="N363" s="35">
        <v>71867</v>
      </c>
      <c r="O363" s="33"/>
      <c r="P363" s="33"/>
      <c r="Q363" s="33"/>
      <c r="R363" s="33" t="s">
        <v>63</v>
      </c>
      <c r="S363" s="33" t="s">
        <v>64</v>
      </c>
      <c r="T363" s="34">
        <v>5</v>
      </c>
      <c r="U363" s="34">
        <v>5.0000000000000002E-5</v>
      </c>
      <c r="V363" s="36">
        <f t="shared" si="5"/>
        <v>3.59335E-2</v>
      </c>
    </row>
    <row r="364" spans="1:22" ht="15.75" x14ac:dyDescent="0.35">
      <c r="A364" s="32">
        <v>40961</v>
      </c>
      <c r="B364" s="32"/>
      <c r="C364" s="33" t="s">
        <v>40</v>
      </c>
      <c r="D364" s="33" t="s">
        <v>41</v>
      </c>
      <c r="E364" s="33" t="s">
        <v>860</v>
      </c>
      <c r="F364" s="33" t="s">
        <v>861</v>
      </c>
      <c r="G364" s="34" t="s">
        <v>44</v>
      </c>
      <c r="H364" s="33" t="s">
        <v>862</v>
      </c>
      <c r="I364" s="34">
        <v>47.761794999999999</v>
      </c>
      <c r="J364" s="34">
        <v>-103.146344</v>
      </c>
      <c r="K364" s="33" t="s">
        <v>24</v>
      </c>
      <c r="L364" s="33" t="s">
        <v>46</v>
      </c>
      <c r="M364" s="35">
        <v>11075</v>
      </c>
      <c r="N364" s="35">
        <v>2774152</v>
      </c>
      <c r="O364" s="33" t="s">
        <v>47</v>
      </c>
      <c r="P364" s="33" t="s">
        <v>48</v>
      </c>
      <c r="Q364" s="33" t="s">
        <v>49</v>
      </c>
      <c r="R364" s="33" t="s">
        <v>39</v>
      </c>
      <c r="S364" s="33" t="s">
        <v>30</v>
      </c>
      <c r="T364" s="34">
        <v>60</v>
      </c>
      <c r="U364" s="34">
        <v>3.3309999999999999E-2</v>
      </c>
      <c r="V364" s="36">
        <f t="shared" si="5"/>
        <v>924.07003120000002</v>
      </c>
    </row>
    <row r="365" spans="1:22" ht="15.75" x14ac:dyDescent="0.35">
      <c r="A365" s="32">
        <v>40958</v>
      </c>
      <c r="B365" s="32"/>
      <c r="C365" s="33" t="s">
        <v>58</v>
      </c>
      <c r="D365" s="33" t="s">
        <v>110</v>
      </c>
      <c r="E365" s="33" t="s">
        <v>863</v>
      </c>
      <c r="F365" s="33" t="s">
        <v>61</v>
      </c>
      <c r="G365" s="34" t="s">
        <v>44</v>
      </c>
      <c r="H365" s="33" t="s">
        <v>864</v>
      </c>
      <c r="I365" s="34">
        <v>35.455564000000003</v>
      </c>
      <c r="J365" s="34">
        <v>-92.535354999999996</v>
      </c>
      <c r="K365" s="33" t="s">
        <v>24</v>
      </c>
      <c r="L365" s="33" t="s">
        <v>25</v>
      </c>
      <c r="M365" s="35">
        <v>3635</v>
      </c>
      <c r="N365" s="35">
        <v>6441490</v>
      </c>
      <c r="O365" s="33"/>
      <c r="P365" s="33"/>
      <c r="Q365" s="33"/>
      <c r="R365" s="33" t="s">
        <v>63</v>
      </c>
      <c r="S365" s="33" t="s">
        <v>64</v>
      </c>
      <c r="T365" s="34">
        <v>6</v>
      </c>
      <c r="U365" s="34">
        <v>1.4999999999999999E-4</v>
      </c>
      <c r="V365" s="36">
        <f t="shared" si="5"/>
        <v>9.662234999999999</v>
      </c>
    </row>
    <row r="366" spans="1:22" ht="15.75" x14ac:dyDescent="0.35">
      <c r="A366" s="32">
        <v>40963</v>
      </c>
      <c r="B366" s="32"/>
      <c r="C366" s="33" t="s">
        <v>865</v>
      </c>
      <c r="D366" s="33" t="s">
        <v>866</v>
      </c>
      <c r="E366" s="33" t="s">
        <v>867</v>
      </c>
      <c r="F366" s="33" t="s">
        <v>868</v>
      </c>
      <c r="G366" s="34" t="s">
        <v>44</v>
      </c>
      <c r="H366" s="33" t="s">
        <v>869</v>
      </c>
      <c r="I366" s="34">
        <v>39.729480000000002</v>
      </c>
      <c r="J366" s="34">
        <v>-110.06724</v>
      </c>
      <c r="K366" s="33" t="s">
        <v>24</v>
      </c>
      <c r="L366" s="33" t="s">
        <v>25</v>
      </c>
      <c r="M366" s="35">
        <v>6953</v>
      </c>
      <c r="N366" s="35">
        <v>263570</v>
      </c>
      <c r="O366" s="33"/>
      <c r="P366" s="33"/>
      <c r="Q366" s="33"/>
      <c r="R366" s="33" t="s">
        <v>39</v>
      </c>
      <c r="S366" s="33" t="s">
        <v>30</v>
      </c>
      <c r="T366" s="34">
        <v>60</v>
      </c>
      <c r="U366" s="34">
        <v>0.18853</v>
      </c>
      <c r="V366" s="36">
        <f t="shared" si="5"/>
        <v>496.90852100000001</v>
      </c>
    </row>
    <row r="367" spans="1:22" ht="15.75" x14ac:dyDescent="0.35">
      <c r="A367" s="32">
        <v>40963</v>
      </c>
      <c r="B367" s="32"/>
      <c r="C367" s="33" t="s">
        <v>40</v>
      </c>
      <c r="D367" s="33" t="s">
        <v>154</v>
      </c>
      <c r="E367" s="33" t="s">
        <v>870</v>
      </c>
      <c r="F367" s="33" t="s">
        <v>871</v>
      </c>
      <c r="G367" s="34" t="s">
        <v>44</v>
      </c>
      <c r="H367" s="33" t="s">
        <v>872</v>
      </c>
      <c r="I367" s="34">
        <v>48</v>
      </c>
      <c r="J367" s="34">
        <v>-103</v>
      </c>
      <c r="K367" s="33" t="s">
        <v>38</v>
      </c>
      <c r="L367" s="33" t="s">
        <v>46</v>
      </c>
      <c r="M367" s="35">
        <v>10025</v>
      </c>
      <c r="N367" s="35">
        <v>1262829</v>
      </c>
      <c r="O367" s="33" t="s">
        <v>47</v>
      </c>
      <c r="P367" s="33" t="s">
        <v>48</v>
      </c>
      <c r="Q367" s="33" t="s">
        <v>49</v>
      </c>
      <c r="R367" s="33" t="s">
        <v>39</v>
      </c>
      <c r="S367" s="33" t="s">
        <v>30</v>
      </c>
      <c r="T367" s="34">
        <v>60</v>
      </c>
      <c r="U367" s="34">
        <v>3.78E-2</v>
      </c>
      <c r="V367" s="36">
        <f t="shared" si="5"/>
        <v>477.34936200000004</v>
      </c>
    </row>
    <row r="368" spans="1:22" ht="15.75" x14ac:dyDescent="0.35">
      <c r="A368" s="32">
        <v>40963</v>
      </c>
      <c r="B368" s="32">
        <v>41072</v>
      </c>
      <c r="C368" s="33" t="s">
        <v>87</v>
      </c>
      <c r="D368" s="33" t="s">
        <v>88</v>
      </c>
      <c r="E368" s="33" t="s">
        <v>873</v>
      </c>
      <c r="F368" s="33" t="s">
        <v>421</v>
      </c>
      <c r="G368" s="34" t="s">
        <v>22</v>
      </c>
      <c r="H368" s="33" t="s">
        <v>874</v>
      </c>
      <c r="I368" s="34">
        <v>28.362344</v>
      </c>
      <c r="J368" s="34">
        <v>-98.870049899999998</v>
      </c>
      <c r="K368" s="33" t="s">
        <v>24</v>
      </c>
      <c r="L368" s="33" t="s">
        <v>25</v>
      </c>
      <c r="M368" s="35">
        <v>10139</v>
      </c>
      <c r="N368" s="35">
        <v>3379782</v>
      </c>
      <c r="O368" s="33" t="s">
        <v>92</v>
      </c>
      <c r="P368" s="33" t="s">
        <v>125</v>
      </c>
      <c r="Q368" s="33" t="s">
        <v>49</v>
      </c>
      <c r="R368" s="33" t="s">
        <v>188</v>
      </c>
      <c r="S368" s="33" t="s">
        <v>30</v>
      </c>
      <c r="T368" s="34">
        <v>70</v>
      </c>
      <c r="U368" s="34">
        <v>5.713E-2</v>
      </c>
      <c r="V368" s="36">
        <f t="shared" si="5"/>
        <v>1930.8694565999999</v>
      </c>
    </row>
    <row r="369" spans="1:22" ht="15.75" x14ac:dyDescent="0.35">
      <c r="A369" s="32">
        <v>40963</v>
      </c>
      <c r="B369" s="32">
        <v>41072</v>
      </c>
      <c r="C369" s="33" t="s">
        <v>87</v>
      </c>
      <c r="D369" s="33" t="s">
        <v>88</v>
      </c>
      <c r="E369" s="33" t="s">
        <v>875</v>
      </c>
      <c r="F369" s="33" t="s">
        <v>421</v>
      </c>
      <c r="G369" s="34" t="s">
        <v>22</v>
      </c>
      <c r="H369" s="33" t="s">
        <v>876</v>
      </c>
      <c r="I369" s="34">
        <v>28.3623467</v>
      </c>
      <c r="J369" s="34">
        <v>-98.869956599999995</v>
      </c>
      <c r="K369" s="33" t="s">
        <v>24</v>
      </c>
      <c r="L369" s="33" t="s">
        <v>25</v>
      </c>
      <c r="M369" s="35">
        <v>10129</v>
      </c>
      <c r="N369" s="35">
        <v>3135300</v>
      </c>
      <c r="O369" s="33" t="s">
        <v>92</v>
      </c>
      <c r="P369" s="33" t="s">
        <v>125</v>
      </c>
      <c r="Q369" s="33" t="s">
        <v>49</v>
      </c>
      <c r="R369" s="33" t="s">
        <v>188</v>
      </c>
      <c r="S369" s="33" t="s">
        <v>30</v>
      </c>
      <c r="T369" s="34">
        <v>70</v>
      </c>
      <c r="U369" s="34">
        <v>5.9880000000000003E-2</v>
      </c>
      <c r="V369" s="36">
        <f t="shared" si="5"/>
        <v>1877.4176400000001</v>
      </c>
    </row>
    <row r="370" spans="1:22" ht="15.75" x14ac:dyDescent="0.35">
      <c r="A370" s="32">
        <v>40959</v>
      </c>
      <c r="B370" s="32"/>
      <c r="C370" s="33" t="s">
        <v>58</v>
      </c>
      <c r="D370" s="33" t="s">
        <v>110</v>
      </c>
      <c r="E370" s="33" t="s">
        <v>877</v>
      </c>
      <c r="F370" s="33" t="s">
        <v>61</v>
      </c>
      <c r="G370" s="34" t="s">
        <v>44</v>
      </c>
      <c r="H370" s="33" t="s">
        <v>878</v>
      </c>
      <c r="I370" s="34">
        <v>35.455618000000001</v>
      </c>
      <c r="J370" s="34">
        <v>-92.535353999999998</v>
      </c>
      <c r="K370" s="33" t="s">
        <v>24</v>
      </c>
      <c r="L370" s="33" t="s">
        <v>25</v>
      </c>
      <c r="M370" s="35">
        <v>3630</v>
      </c>
      <c r="N370" s="35">
        <v>6696910</v>
      </c>
      <c r="O370" s="33"/>
      <c r="P370" s="33"/>
      <c r="Q370" s="33"/>
      <c r="R370" s="33" t="s">
        <v>63</v>
      </c>
      <c r="S370" s="33" t="s">
        <v>64</v>
      </c>
      <c r="T370" s="34">
        <v>6</v>
      </c>
      <c r="U370" s="34">
        <v>1.4999999999999999E-4</v>
      </c>
      <c r="V370" s="36">
        <f t="shared" si="5"/>
        <v>10.045364999999999</v>
      </c>
    </row>
    <row r="371" spans="1:22" ht="15.75" x14ac:dyDescent="0.35">
      <c r="A371" s="32">
        <v>40961</v>
      </c>
      <c r="B371" s="32"/>
      <c r="C371" s="33" t="s">
        <v>33</v>
      </c>
      <c r="D371" s="33" t="s">
        <v>759</v>
      </c>
      <c r="E371" s="33" t="s">
        <v>879</v>
      </c>
      <c r="F371" s="33" t="s">
        <v>761</v>
      </c>
      <c r="G371" s="34" t="s">
        <v>44</v>
      </c>
      <c r="H371" s="33" t="s">
        <v>880</v>
      </c>
      <c r="I371" s="34">
        <v>38.841189999999997</v>
      </c>
      <c r="J371" s="34">
        <v>-80.22927</v>
      </c>
      <c r="K371" s="33" t="s">
        <v>24</v>
      </c>
      <c r="L371" s="33" t="s">
        <v>25</v>
      </c>
      <c r="M371" s="35">
        <v>7282</v>
      </c>
      <c r="N371" s="35">
        <v>683088</v>
      </c>
      <c r="O371" s="33" t="s">
        <v>763</v>
      </c>
      <c r="P371" s="33"/>
      <c r="Q371" s="33" t="s">
        <v>764</v>
      </c>
      <c r="R371" s="33" t="s">
        <v>63</v>
      </c>
      <c r="S371" s="33" t="s">
        <v>64</v>
      </c>
      <c r="T371" s="34">
        <v>5</v>
      </c>
      <c r="U371" s="34">
        <v>1.0000000000000001E-5</v>
      </c>
      <c r="V371" s="36">
        <f t="shared" si="5"/>
        <v>6.8308800000000003E-2</v>
      </c>
    </row>
    <row r="372" spans="1:22" ht="15.75" x14ac:dyDescent="0.35">
      <c r="A372" s="32">
        <v>40969</v>
      </c>
      <c r="B372" s="32">
        <v>41072</v>
      </c>
      <c r="C372" s="33" t="s">
        <v>87</v>
      </c>
      <c r="D372" s="33" t="s">
        <v>455</v>
      </c>
      <c r="E372" s="33" t="s">
        <v>881</v>
      </c>
      <c r="F372" s="33" t="s">
        <v>421</v>
      </c>
      <c r="G372" s="34" t="s">
        <v>22</v>
      </c>
      <c r="H372" s="33" t="s">
        <v>882</v>
      </c>
      <c r="I372" s="34">
        <v>28.6063741</v>
      </c>
      <c r="J372" s="34">
        <v>-98.279299800000004</v>
      </c>
      <c r="K372" s="33" t="s">
        <v>24</v>
      </c>
      <c r="L372" s="33" t="s">
        <v>25</v>
      </c>
      <c r="M372" s="35">
        <v>11398</v>
      </c>
      <c r="N372" s="35">
        <v>2220162</v>
      </c>
      <c r="O372" s="33" t="s">
        <v>92</v>
      </c>
      <c r="P372" s="33" t="s">
        <v>125</v>
      </c>
      <c r="Q372" s="33" t="s">
        <v>49</v>
      </c>
      <c r="R372" s="33" t="s">
        <v>188</v>
      </c>
      <c r="S372" s="33" t="s">
        <v>30</v>
      </c>
      <c r="T372" s="34">
        <v>70</v>
      </c>
      <c r="U372" s="34">
        <v>5.638E-2</v>
      </c>
      <c r="V372" s="36">
        <f t="shared" si="5"/>
        <v>1251.7273356000001</v>
      </c>
    </row>
    <row r="373" spans="1:22" ht="15.75" x14ac:dyDescent="0.35">
      <c r="A373" s="32">
        <v>40968</v>
      </c>
      <c r="B373" s="32"/>
      <c r="C373" s="33" t="s">
        <v>58</v>
      </c>
      <c r="D373" s="33" t="s">
        <v>161</v>
      </c>
      <c r="E373" s="33" t="s">
        <v>883</v>
      </c>
      <c r="F373" s="33" t="s">
        <v>61</v>
      </c>
      <c r="G373" s="34" t="s">
        <v>44</v>
      </c>
      <c r="H373" s="33" t="s">
        <v>884</v>
      </c>
      <c r="I373" s="34">
        <v>35.507652</v>
      </c>
      <c r="J373" s="34">
        <v>-92.157109000000005</v>
      </c>
      <c r="K373" s="33" t="s">
        <v>24</v>
      </c>
      <c r="L373" s="33" t="s">
        <v>25</v>
      </c>
      <c r="M373" s="35">
        <v>3650</v>
      </c>
      <c r="N373" s="35">
        <v>5479640</v>
      </c>
      <c r="O373" s="33"/>
      <c r="P373" s="33"/>
      <c r="Q373" s="33"/>
      <c r="R373" s="33" t="s">
        <v>63</v>
      </c>
      <c r="S373" s="33" t="s">
        <v>64</v>
      </c>
      <c r="T373" s="34">
        <v>6</v>
      </c>
      <c r="U373" s="34">
        <v>1.4999999999999999E-4</v>
      </c>
      <c r="V373" s="36">
        <f t="shared" si="5"/>
        <v>8.2194599999999998</v>
      </c>
    </row>
    <row r="374" spans="1:22" ht="15.75" x14ac:dyDescent="0.35">
      <c r="A374" s="32">
        <v>40973</v>
      </c>
      <c r="B374" s="32">
        <v>41072</v>
      </c>
      <c r="C374" s="33" t="s">
        <v>87</v>
      </c>
      <c r="D374" s="33" t="s">
        <v>455</v>
      </c>
      <c r="E374" s="33" t="s">
        <v>885</v>
      </c>
      <c r="F374" s="33" t="s">
        <v>421</v>
      </c>
      <c r="G374" s="34" t="s">
        <v>22</v>
      </c>
      <c r="H374" s="33" t="s">
        <v>886</v>
      </c>
      <c r="I374" s="34">
        <v>28.544067999999999</v>
      </c>
      <c r="J374" s="34">
        <v>-98.221215900000004</v>
      </c>
      <c r="K374" s="33" t="s">
        <v>24</v>
      </c>
      <c r="L374" s="33" t="s">
        <v>25</v>
      </c>
      <c r="M374" s="35">
        <v>12976</v>
      </c>
      <c r="N374" s="35">
        <v>4762086</v>
      </c>
      <c r="O374" s="33" t="s">
        <v>92</v>
      </c>
      <c r="P374" s="33" t="s">
        <v>125</v>
      </c>
      <c r="Q374" s="33" t="s">
        <v>49</v>
      </c>
      <c r="R374" s="33" t="s">
        <v>188</v>
      </c>
      <c r="S374" s="33" t="s">
        <v>30</v>
      </c>
      <c r="T374" s="34">
        <v>70</v>
      </c>
      <c r="U374" s="34">
        <v>5.2089999999999997E-2</v>
      </c>
      <c r="V374" s="36">
        <f t="shared" si="5"/>
        <v>2480.5705973999998</v>
      </c>
    </row>
    <row r="375" spans="1:22" ht="15.75" x14ac:dyDescent="0.35">
      <c r="A375" s="32">
        <v>40968</v>
      </c>
      <c r="B375" s="32"/>
      <c r="C375" s="33" t="s">
        <v>58</v>
      </c>
      <c r="D375" s="33" t="s">
        <v>161</v>
      </c>
      <c r="E375" s="33" t="s">
        <v>887</v>
      </c>
      <c r="F375" s="33" t="s">
        <v>61</v>
      </c>
      <c r="G375" s="34" t="s">
        <v>44</v>
      </c>
      <c r="H375" s="33" t="s">
        <v>888</v>
      </c>
      <c r="I375" s="34">
        <v>35.507652</v>
      </c>
      <c r="J375" s="34">
        <v>-92.157041000000007</v>
      </c>
      <c r="K375" s="33" t="s">
        <v>24</v>
      </c>
      <c r="L375" s="33" t="s">
        <v>25</v>
      </c>
      <c r="M375" s="35">
        <v>3637</v>
      </c>
      <c r="N375" s="35">
        <v>5333490</v>
      </c>
      <c r="O375" s="33"/>
      <c r="P375" s="33"/>
      <c r="Q375" s="33"/>
      <c r="R375" s="33" t="s">
        <v>63</v>
      </c>
      <c r="S375" s="33" t="s">
        <v>64</v>
      </c>
      <c r="T375" s="34">
        <v>6</v>
      </c>
      <c r="U375" s="34">
        <v>1.4999999999999999E-4</v>
      </c>
      <c r="V375" s="36">
        <f t="shared" si="5"/>
        <v>8.0002349999999982</v>
      </c>
    </row>
    <row r="376" spans="1:22" ht="15.75" x14ac:dyDescent="0.35">
      <c r="A376" s="32">
        <v>40971</v>
      </c>
      <c r="B376" s="32"/>
      <c r="C376" s="33" t="s">
        <v>58</v>
      </c>
      <c r="D376" s="33" t="s">
        <v>161</v>
      </c>
      <c r="E376" s="33" t="s">
        <v>889</v>
      </c>
      <c r="F376" s="33" t="s">
        <v>61</v>
      </c>
      <c r="G376" s="34" t="s">
        <v>44</v>
      </c>
      <c r="H376" s="33" t="s">
        <v>890</v>
      </c>
      <c r="I376" s="34">
        <v>35.507652</v>
      </c>
      <c r="J376" s="34">
        <v>-92.156974000000005</v>
      </c>
      <c r="K376" s="33" t="s">
        <v>24</v>
      </c>
      <c r="L376" s="33" t="s">
        <v>25</v>
      </c>
      <c r="M376" s="35">
        <v>3634</v>
      </c>
      <c r="N376" s="35">
        <v>5311780</v>
      </c>
      <c r="O376" s="33"/>
      <c r="P376" s="33"/>
      <c r="Q376" s="33"/>
      <c r="R376" s="33" t="s">
        <v>63</v>
      </c>
      <c r="S376" s="33" t="s">
        <v>64</v>
      </c>
      <c r="T376" s="34">
        <v>6</v>
      </c>
      <c r="U376" s="34">
        <v>1.4999999999999999E-4</v>
      </c>
      <c r="V376" s="36">
        <f t="shared" si="5"/>
        <v>7.9676699999999991</v>
      </c>
    </row>
    <row r="377" spans="1:22" ht="15.75" x14ac:dyDescent="0.35">
      <c r="A377" s="32">
        <v>40981</v>
      </c>
      <c r="B377" s="32">
        <v>41072</v>
      </c>
      <c r="C377" s="33" t="s">
        <v>87</v>
      </c>
      <c r="D377" s="33" t="s">
        <v>419</v>
      </c>
      <c r="E377" s="33" t="s">
        <v>891</v>
      </c>
      <c r="F377" s="33" t="s">
        <v>421</v>
      </c>
      <c r="G377" s="34" t="s">
        <v>22</v>
      </c>
      <c r="H377" s="33" t="s">
        <v>892</v>
      </c>
      <c r="I377" s="34">
        <v>29.084941199999999</v>
      </c>
      <c r="J377" s="34">
        <v>-97.377738699999995</v>
      </c>
      <c r="K377" s="33" t="s">
        <v>24</v>
      </c>
      <c r="L377" s="33" t="s">
        <v>25</v>
      </c>
      <c r="M377" s="35">
        <v>13921</v>
      </c>
      <c r="N377" s="35">
        <v>2629746</v>
      </c>
      <c r="O377" s="33" t="s">
        <v>92</v>
      </c>
      <c r="P377" s="33" t="s">
        <v>125</v>
      </c>
      <c r="Q377" s="33" t="s">
        <v>49</v>
      </c>
      <c r="R377" s="33" t="s">
        <v>188</v>
      </c>
      <c r="S377" s="33" t="s">
        <v>30</v>
      </c>
      <c r="T377" s="34">
        <v>70</v>
      </c>
      <c r="U377" s="34">
        <v>8.5400000000000004E-2</v>
      </c>
      <c r="V377" s="36">
        <f t="shared" si="5"/>
        <v>2245.8030840000001</v>
      </c>
    </row>
    <row r="378" spans="1:22" ht="15.75" x14ac:dyDescent="0.35">
      <c r="A378" s="32">
        <v>40974</v>
      </c>
      <c r="B378" s="32"/>
      <c r="C378" s="33" t="s">
        <v>58</v>
      </c>
      <c r="D378" s="33" t="s">
        <v>161</v>
      </c>
      <c r="E378" s="33" t="s">
        <v>893</v>
      </c>
      <c r="F378" s="33" t="s">
        <v>61</v>
      </c>
      <c r="G378" s="34" t="s">
        <v>44</v>
      </c>
      <c r="H378" s="33" t="s">
        <v>894</v>
      </c>
      <c r="I378" s="34">
        <v>35.506723999999998</v>
      </c>
      <c r="J378" s="34">
        <v>-92.155287000000001</v>
      </c>
      <c r="K378" s="33" t="s">
        <v>24</v>
      </c>
      <c r="L378" s="33" t="s">
        <v>25</v>
      </c>
      <c r="M378" s="35">
        <v>3470</v>
      </c>
      <c r="N378" s="35">
        <v>4768610</v>
      </c>
      <c r="O378" s="33"/>
      <c r="P378" s="33"/>
      <c r="Q378" s="33"/>
      <c r="R378" s="33" t="s">
        <v>63</v>
      </c>
      <c r="S378" s="33" t="s">
        <v>64</v>
      </c>
      <c r="T378" s="34">
        <v>6</v>
      </c>
      <c r="U378" s="34">
        <v>1.4999999999999999E-4</v>
      </c>
      <c r="V378" s="36">
        <f t="shared" si="5"/>
        <v>7.1529149999999992</v>
      </c>
    </row>
    <row r="379" spans="1:22" ht="15.75" x14ac:dyDescent="0.35">
      <c r="A379" s="32">
        <v>40978</v>
      </c>
      <c r="B379" s="32"/>
      <c r="C379" s="33" t="s">
        <v>58</v>
      </c>
      <c r="D379" s="33" t="s">
        <v>110</v>
      </c>
      <c r="E379" s="33" t="s">
        <v>895</v>
      </c>
      <c r="F379" s="33" t="s">
        <v>61</v>
      </c>
      <c r="G379" s="34" t="s">
        <v>44</v>
      </c>
      <c r="H379" s="33" t="s">
        <v>896</v>
      </c>
      <c r="I379" s="34">
        <v>35.363757999999997</v>
      </c>
      <c r="J379" s="34">
        <v>-92.641831999999994</v>
      </c>
      <c r="K379" s="33" t="s">
        <v>24</v>
      </c>
      <c r="L379" s="33" t="s">
        <v>25</v>
      </c>
      <c r="M379" s="35">
        <v>4065</v>
      </c>
      <c r="N379" s="35">
        <v>5578170</v>
      </c>
      <c r="O379" s="33"/>
      <c r="P379" s="33"/>
      <c r="Q379" s="33"/>
      <c r="R379" s="33" t="s">
        <v>63</v>
      </c>
      <c r="S379" s="33" t="s">
        <v>64</v>
      </c>
      <c r="T379" s="34">
        <v>6</v>
      </c>
      <c r="U379" s="34">
        <v>2.1000000000000001E-4</v>
      </c>
      <c r="V379" s="36">
        <f t="shared" si="5"/>
        <v>11.714157000000002</v>
      </c>
    </row>
    <row r="380" spans="1:22" ht="15.75" x14ac:dyDescent="0.35">
      <c r="A380" s="32">
        <v>40986</v>
      </c>
      <c r="B380" s="32">
        <v>41072</v>
      </c>
      <c r="C380" s="33" t="s">
        <v>87</v>
      </c>
      <c r="D380" s="33" t="s">
        <v>455</v>
      </c>
      <c r="E380" s="33" t="s">
        <v>897</v>
      </c>
      <c r="F380" s="33" t="s">
        <v>421</v>
      </c>
      <c r="G380" s="34" t="s">
        <v>22</v>
      </c>
      <c r="H380" s="33" t="s">
        <v>898</v>
      </c>
      <c r="I380" s="34">
        <v>28.528020999999999</v>
      </c>
      <c r="J380" s="34">
        <v>-98.177109999999999</v>
      </c>
      <c r="K380" s="33" t="s">
        <v>24</v>
      </c>
      <c r="L380" s="33" t="s">
        <v>25</v>
      </c>
      <c r="M380" s="35">
        <v>13223</v>
      </c>
      <c r="N380" s="35">
        <v>2703750</v>
      </c>
      <c r="O380" s="33" t="s">
        <v>92</v>
      </c>
      <c r="P380" s="33" t="s">
        <v>125</v>
      </c>
      <c r="Q380" s="33" t="s">
        <v>49</v>
      </c>
      <c r="R380" s="33" t="s">
        <v>188</v>
      </c>
      <c r="S380" s="33" t="s">
        <v>30</v>
      </c>
      <c r="T380" s="34">
        <v>70</v>
      </c>
      <c r="U380" s="34">
        <v>5.9729999999999998E-2</v>
      </c>
      <c r="V380" s="36">
        <f t="shared" si="5"/>
        <v>1614.9498749999998</v>
      </c>
    </row>
    <row r="381" spans="1:22" ht="15.75" x14ac:dyDescent="0.35">
      <c r="A381" s="32">
        <v>40981</v>
      </c>
      <c r="B381" s="32"/>
      <c r="C381" s="33" t="s">
        <v>58</v>
      </c>
      <c r="D381" s="33" t="s">
        <v>96</v>
      </c>
      <c r="E381" s="33" t="s">
        <v>899</v>
      </c>
      <c r="F381" s="33" t="s">
        <v>61</v>
      </c>
      <c r="G381" s="34" t="s">
        <v>44</v>
      </c>
      <c r="H381" s="33" t="s">
        <v>900</v>
      </c>
      <c r="I381" s="34">
        <v>35.282048000000003</v>
      </c>
      <c r="J381" s="34">
        <v>-92.463251999999997</v>
      </c>
      <c r="K381" s="33" t="s">
        <v>24</v>
      </c>
      <c r="L381" s="33" t="s">
        <v>25</v>
      </c>
      <c r="M381" s="35">
        <v>6170</v>
      </c>
      <c r="N381" s="35">
        <v>8425970</v>
      </c>
      <c r="O381" s="33"/>
      <c r="P381" s="33"/>
      <c r="Q381" s="33"/>
      <c r="R381" s="33" t="s">
        <v>63</v>
      </c>
      <c r="S381" s="33" t="s">
        <v>64</v>
      </c>
      <c r="T381" s="34">
        <v>6</v>
      </c>
      <c r="U381" s="34">
        <v>2.1000000000000001E-4</v>
      </c>
      <c r="V381" s="36">
        <f t="shared" si="5"/>
        <v>17.694537</v>
      </c>
    </row>
    <row r="382" spans="1:22" ht="15.75" x14ac:dyDescent="0.35">
      <c r="A382" s="32">
        <v>40982</v>
      </c>
      <c r="B382" s="32"/>
      <c r="C382" s="33" t="s">
        <v>58</v>
      </c>
      <c r="D382" s="33" t="s">
        <v>96</v>
      </c>
      <c r="E382" s="33" t="s">
        <v>901</v>
      </c>
      <c r="F382" s="33" t="s">
        <v>61</v>
      </c>
      <c r="G382" s="34" t="s">
        <v>44</v>
      </c>
      <c r="H382" s="33" t="s">
        <v>902</v>
      </c>
      <c r="I382" s="34">
        <v>35.282046000000001</v>
      </c>
      <c r="J382" s="34">
        <v>-92.463184999999996</v>
      </c>
      <c r="K382" s="33" t="s">
        <v>24</v>
      </c>
      <c r="L382" s="33" t="s">
        <v>25</v>
      </c>
      <c r="M382" s="35">
        <v>6167</v>
      </c>
      <c r="N382" s="35">
        <v>8903690</v>
      </c>
      <c r="O382" s="33"/>
      <c r="P382" s="33"/>
      <c r="Q382" s="33"/>
      <c r="R382" s="33" t="s">
        <v>63</v>
      </c>
      <c r="S382" s="33" t="s">
        <v>64</v>
      </c>
      <c r="T382" s="34">
        <v>6</v>
      </c>
      <c r="U382" s="34">
        <v>2.0000000000000001E-4</v>
      </c>
      <c r="V382" s="36">
        <f t="shared" si="5"/>
        <v>17.807379999999998</v>
      </c>
    </row>
    <row r="383" spans="1:22" ht="15.75" x14ac:dyDescent="0.35">
      <c r="A383" s="32">
        <v>40992</v>
      </c>
      <c r="B383" s="32">
        <v>41072</v>
      </c>
      <c r="C383" s="33" t="s">
        <v>87</v>
      </c>
      <c r="D383" s="33" t="s">
        <v>455</v>
      </c>
      <c r="E383" s="33" t="s">
        <v>903</v>
      </c>
      <c r="F383" s="33" t="s">
        <v>421</v>
      </c>
      <c r="G383" s="34" t="s">
        <v>22</v>
      </c>
      <c r="H383" s="33" t="s">
        <v>904</v>
      </c>
      <c r="I383" s="34">
        <v>28.541792000000001</v>
      </c>
      <c r="J383" s="34">
        <v>-98.175417999999993</v>
      </c>
      <c r="K383" s="33" t="s">
        <v>24</v>
      </c>
      <c r="L383" s="33" t="s">
        <v>25</v>
      </c>
      <c r="M383" s="35">
        <v>13055</v>
      </c>
      <c r="N383" s="35">
        <v>3787728</v>
      </c>
      <c r="O383" s="33" t="s">
        <v>92</v>
      </c>
      <c r="P383" s="33" t="s">
        <v>125</v>
      </c>
      <c r="Q383" s="33" t="s">
        <v>49</v>
      </c>
      <c r="R383" s="33" t="s">
        <v>188</v>
      </c>
      <c r="S383" s="33" t="s">
        <v>30</v>
      </c>
      <c r="T383" s="34">
        <v>70</v>
      </c>
      <c r="U383" s="34">
        <v>5.8740000000000001E-2</v>
      </c>
      <c r="V383" s="36">
        <f t="shared" si="5"/>
        <v>2224.9114271999997</v>
      </c>
    </row>
    <row r="384" spans="1:22" ht="15.75" x14ac:dyDescent="0.35">
      <c r="A384" s="32">
        <v>40994</v>
      </c>
      <c r="B384" s="32">
        <v>41072</v>
      </c>
      <c r="C384" s="33" t="s">
        <v>87</v>
      </c>
      <c r="D384" s="33" t="s">
        <v>558</v>
      </c>
      <c r="E384" s="33" t="s">
        <v>905</v>
      </c>
      <c r="F384" s="33" t="s">
        <v>421</v>
      </c>
      <c r="G384" s="34" t="s">
        <v>22</v>
      </c>
      <c r="H384" s="33" t="s">
        <v>906</v>
      </c>
      <c r="I384" s="34">
        <v>28.761880000000001</v>
      </c>
      <c r="J384" s="34">
        <v>-97.893799999999999</v>
      </c>
      <c r="K384" s="33" t="s">
        <v>24</v>
      </c>
      <c r="L384" s="33" t="s">
        <v>25</v>
      </c>
      <c r="M384" s="35">
        <v>12875</v>
      </c>
      <c r="N384" s="35">
        <v>1974168</v>
      </c>
      <c r="O384" s="33" t="s">
        <v>92</v>
      </c>
      <c r="P384" s="33" t="s">
        <v>93</v>
      </c>
      <c r="Q384" s="33" t="s">
        <v>49</v>
      </c>
      <c r="R384" s="33" t="s">
        <v>188</v>
      </c>
      <c r="S384" s="33" t="s">
        <v>30</v>
      </c>
      <c r="T384" s="34">
        <v>70</v>
      </c>
      <c r="U384" s="34">
        <v>5.96E-2</v>
      </c>
      <c r="V384" s="36">
        <f t="shared" si="5"/>
        <v>1176.6041279999999</v>
      </c>
    </row>
    <row r="385" spans="1:22" ht="15.75" x14ac:dyDescent="0.35">
      <c r="A385" s="32">
        <v>40988</v>
      </c>
      <c r="B385" s="32"/>
      <c r="C385" s="33" t="s">
        <v>58</v>
      </c>
      <c r="D385" s="33" t="s">
        <v>96</v>
      </c>
      <c r="E385" s="33" t="s">
        <v>907</v>
      </c>
      <c r="F385" s="33" t="s">
        <v>61</v>
      </c>
      <c r="G385" s="34" t="s">
        <v>44</v>
      </c>
      <c r="H385" s="33" t="s">
        <v>908</v>
      </c>
      <c r="I385" s="34">
        <v>35.282100999999997</v>
      </c>
      <c r="J385" s="34">
        <v>-92.469657999999995</v>
      </c>
      <c r="K385" s="33" t="s">
        <v>24</v>
      </c>
      <c r="L385" s="33" t="s">
        <v>25</v>
      </c>
      <c r="M385" s="35">
        <v>6165</v>
      </c>
      <c r="N385" s="35">
        <v>6687570</v>
      </c>
      <c r="O385" s="33"/>
      <c r="P385" s="33"/>
      <c r="Q385" s="33"/>
      <c r="R385" s="33" t="s">
        <v>63</v>
      </c>
      <c r="S385" s="33" t="s">
        <v>64</v>
      </c>
      <c r="T385" s="34">
        <v>6</v>
      </c>
      <c r="U385" s="34">
        <v>2.1000000000000001E-4</v>
      </c>
      <c r="V385" s="36">
        <f t="shared" si="5"/>
        <v>14.043897000000001</v>
      </c>
    </row>
    <row r="386" spans="1:22" ht="15.75" x14ac:dyDescent="0.35">
      <c r="A386" s="32">
        <v>40988</v>
      </c>
      <c r="B386" s="32"/>
      <c r="C386" s="33" t="s">
        <v>58</v>
      </c>
      <c r="D386" s="33" t="s">
        <v>96</v>
      </c>
      <c r="E386" s="33" t="s">
        <v>909</v>
      </c>
      <c r="F386" s="33" t="s">
        <v>61</v>
      </c>
      <c r="G386" s="34" t="s">
        <v>44</v>
      </c>
      <c r="H386" s="33" t="s">
        <v>910</v>
      </c>
      <c r="I386" s="34">
        <v>35.282097</v>
      </c>
      <c r="J386" s="34">
        <v>-92.469724999999997</v>
      </c>
      <c r="K386" s="33" t="s">
        <v>24</v>
      </c>
      <c r="L386" s="33" t="s">
        <v>25</v>
      </c>
      <c r="M386" s="35">
        <v>6196</v>
      </c>
      <c r="N386" s="35">
        <v>6658980</v>
      </c>
      <c r="O386" s="33"/>
      <c r="P386" s="33"/>
      <c r="Q386" s="33"/>
      <c r="R386" s="33" t="s">
        <v>63</v>
      </c>
      <c r="S386" s="33" t="s">
        <v>64</v>
      </c>
      <c r="T386" s="34">
        <v>6</v>
      </c>
      <c r="U386" s="34">
        <v>2.1000000000000001E-4</v>
      </c>
      <c r="V386" s="36">
        <f t="shared" ref="V386:V449" si="6">(U386/100)*N386</f>
        <v>13.983858000000001</v>
      </c>
    </row>
    <row r="387" spans="1:22" ht="15.75" x14ac:dyDescent="0.35">
      <c r="A387" s="32">
        <v>40997</v>
      </c>
      <c r="B387" s="32">
        <v>41072</v>
      </c>
      <c r="C387" s="33" t="s">
        <v>87</v>
      </c>
      <c r="D387" s="33" t="s">
        <v>627</v>
      </c>
      <c r="E387" s="33" t="s">
        <v>911</v>
      </c>
      <c r="F387" s="33" t="s">
        <v>90</v>
      </c>
      <c r="G387" s="34" t="s">
        <v>22</v>
      </c>
      <c r="H387" s="33" t="s">
        <v>912</v>
      </c>
      <c r="I387" s="34">
        <v>31.172999999999998</v>
      </c>
      <c r="J387" s="34">
        <v>-101.48</v>
      </c>
      <c r="K387" s="33" t="s">
        <v>24</v>
      </c>
      <c r="L387" s="33" t="s">
        <v>46</v>
      </c>
      <c r="M387" s="35">
        <v>6892</v>
      </c>
      <c r="N387" s="35">
        <v>6427848</v>
      </c>
      <c r="O387" s="33" t="s">
        <v>780</v>
      </c>
      <c r="P387" s="33" t="s">
        <v>477</v>
      </c>
      <c r="Q387" s="33" t="s">
        <v>781</v>
      </c>
      <c r="R387" s="33" t="s">
        <v>63</v>
      </c>
      <c r="S387" s="33" t="s">
        <v>64</v>
      </c>
      <c r="T387" s="34">
        <v>10</v>
      </c>
      <c r="U387" s="34">
        <v>2.2000000000000001E-4</v>
      </c>
      <c r="V387" s="36">
        <f t="shared" si="6"/>
        <v>14.141265600000001</v>
      </c>
    </row>
    <row r="388" spans="1:22" ht="15.75" x14ac:dyDescent="0.35">
      <c r="A388" s="32">
        <v>40994</v>
      </c>
      <c r="B388" s="32"/>
      <c r="C388" s="33" t="s">
        <v>335</v>
      </c>
      <c r="D388" s="33" t="s">
        <v>336</v>
      </c>
      <c r="E388" s="33" t="s">
        <v>913</v>
      </c>
      <c r="F388" s="33" t="s">
        <v>914</v>
      </c>
      <c r="G388" s="34" t="s">
        <v>44</v>
      </c>
      <c r="H388" s="33" t="s">
        <v>915</v>
      </c>
      <c r="I388" s="34">
        <v>37.056829999999998</v>
      </c>
      <c r="J388" s="34">
        <v>-107.93397</v>
      </c>
      <c r="K388" s="33" t="s">
        <v>38</v>
      </c>
      <c r="L388" s="33" t="s">
        <v>25</v>
      </c>
      <c r="M388" s="35">
        <v>8335</v>
      </c>
      <c r="N388" s="35">
        <v>200269</v>
      </c>
      <c r="O388" s="33"/>
      <c r="P388" s="33"/>
      <c r="Q388" s="33"/>
      <c r="R388" s="33" t="s">
        <v>63</v>
      </c>
      <c r="S388" s="33" t="s">
        <v>64</v>
      </c>
      <c r="T388" s="34">
        <v>5</v>
      </c>
      <c r="U388" s="34">
        <v>6.0000000000000002E-5</v>
      </c>
      <c r="V388" s="36">
        <f t="shared" si="6"/>
        <v>0.12016139999999999</v>
      </c>
    </row>
    <row r="389" spans="1:22" ht="15.75" x14ac:dyDescent="0.35">
      <c r="A389" s="32">
        <v>40994</v>
      </c>
      <c r="B389" s="32"/>
      <c r="C389" s="33" t="s">
        <v>335</v>
      </c>
      <c r="D389" s="33" t="s">
        <v>336</v>
      </c>
      <c r="E389" s="33" t="s">
        <v>737</v>
      </c>
      <c r="F389" s="33" t="s">
        <v>914</v>
      </c>
      <c r="G389" s="34" t="s">
        <v>44</v>
      </c>
      <c r="H389" s="33" t="s">
        <v>738</v>
      </c>
      <c r="I389" s="34">
        <v>37.086080000000003</v>
      </c>
      <c r="J389" s="34">
        <v>-107.79112000000001</v>
      </c>
      <c r="K389" s="33" t="s">
        <v>38</v>
      </c>
      <c r="L389" s="33" t="s">
        <v>25</v>
      </c>
      <c r="M389" s="35">
        <v>8135</v>
      </c>
      <c r="N389" s="35">
        <v>226670</v>
      </c>
      <c r="O389" s="33"/>
      <c r="P389" s="33"/>
      <c r="Q389" s="33"/>
      <c r="R389" s="33" t="s">
        <v>63</v>
      </c>
      <c r="S389" s="33" t="s">
        <v>64</v>
      </c>
      <c r="T389" s="34">
        <v>5</v>
      </c>
      <c r="U389" s="34">
        <v>6.0000000000000002E-5</v>
      </c>
      <c r="V389" s="36">
        <f t="shared" si="6"/>
        <v>0.13600199999999998</v>
      </c>
    </row>
    <row r="390" spans="1:22" ht="15.75" x14ac:dyDescent="0.35">
      <c r="A390" s="32">
        <v>40998</v>
      </c>
      <c r="B390" s="32"/>
      <c r="C390" s="33" t="s">
        <v>58</v>
      </c>
      <c r="D390" s="33" t="s">
        <v>59</v>
      </c>
      <c r="E390" s="33" t="s">
        <v>916</v>
      </c>
      <c r="F390" s="33" t="s">
        <v>61</v>
      </c>
      <c r="G390" s="34" t="s">
        <v>44</v>
      </c>
      <c r="H390" s="33" t="s">
        <v>917</v>
      </c>
      <c r="I390" s="34">
        <v>35.440593999999997</v>
      </c>
      <c r="J390" s="34">
        <v>-92.287131000000002</v>
      </c>
      <c r="K390" s="33" t="s">
        <v>24</v>
      </c>
      <c r="L390" s="33" t="s">
        <v>25</v>
      </c>
      <c r="M390" s="35">
        <v>3820</v>
      </c>
      <c r="N390" s="35">
        <v>5303670</v>
      </c>
      <c r="O390" s="33"/>
      <c r="P390" s="33"/>
      <c r="Q390" s="33"/>
      <c r="R390" s="33" t="s">
        <v>63</v>
      </c>
      <c r="S390" s="33" t="s">
        <v>64</v>
      </c>
      <c r="T390" s="34">
        <v>6</v>
      </c>
      <c r="U390" s="34">
        <v>1.4999999999999999E-4</v>
      </c>
      <c r="V390" s="36">
        <f t="shared" si="6"/>
        <v>7.9555049999999987</v>
      </c>
    </row>
    <row r="391" spans="1:22" ht="15.75" x14ac:dyDescent="0.35">
      <c r="A391" s="32">
        <v>41008</v>
      </c>
      <c r="B391" s="32">
        <v>41072</v>
      </c>
      <c r="C391" s="33" t="s">
        <v>87</v>
      </c>
      <c r="D391" s="33" t="s">
        <v>558</v>
      </c>
      <c r="E391" s="33" t="s">
        <v>918</v>
      </c>
      <c r="F391" s="33" t="s">
        <v>421</v>
      </c>
      <c r="G391" s="34" t="s">
        <v>22</v>
      </c>
      <c r="H391" s="33" t="s">
        <v>919</v>
      </c>
      <c r="I391" s="34">
        <v>28.829933</v>
      </c>
      <c r="J391" s="34">
        <v>-97.818757000000005</v>
      </c>
      <c r="K391" s="33" t="s">
        <v>24</v>
      </c>
      <c r="L391" s="33" t="s">
        <v>25</v>
      </c>
      <c r="M391" s="35">
        <v>13000</v>
      </c>
      <c r="N391" s="35">
        <v>3626238</v>
      </c>
      <c r="O391" s="33" t="s">
        <v>92</v>
      </c>
      <c r="P391" s="33" t="s">
        <v>93</v>
      </c>
      <c r="Q391" s="33" t="s">
        <v>49</v>
      </c>
      <c r="R391" s="33" t="s">
        <v>188</v>
      </c>
      <c r="S391" s="33" t="s">
        <v>30</v>
      </c>
      <c r="T391" s="34">
        <v>70</v>
      </c>
      <c r="U391" s="34">
        <v>5.883E-2</v>
      </c>
      <c r="V391" s="36">
        <f t="shared" si="6"/>
        <v>2133.3158154000002</v>
      </c>
    </row>
    <row r="392" spans="1:22" ht="15.75" x14ac:dyDescent="0.35">
      <c r="A392" s="32">
        <v>41008</v>
      </c>
      <c r="B392" s="32">
        <v>41072</v>
      </c>
      <c r="C392" s="33" t="s">
        <v>87</v>
      </c>
      <c r="D392" s="33" t="s">
        <v>558</v>
      </c>
      <c r="E392" s="33" t="s">
        <v>920</v>
      </c>
      <c r="F392" s="33" t="s">
        <v>421</v>
      </c>
      <c r="G392" s="34" t="s">
        <v>22</v>
      </c>
      <c r="H392" s="33" t="s">
        <v>921</v>
      </c>
      <c r="I392" s="34">
        <v>28.829961000000001</v>
      </c>
      <c r="J392" s="34">
        <v>-97.818723000000006</v>
      </c>
      <c r="K392" s="33" t="s">
        <v>24</v>
      </c>
      <c r="L392" s="33" t="s">
        <v>25</v>
      </c>
      <c r="M392" s="35">
        <v>13032</v>
      </c>
      <c r="N392" s="35">
        <v>3914778</v>
      </c>
      <c r="O392" s="33" t="s">
        <v>92</v>
      </c>
      <c r="P392" s="33" t="s">
        <v>93</v>
      </c>
      <c r="Q392" s="33" t="s">
        <v>49</v>
      </c>
      <c r="R392" s="33" t="s">
        <v>188</v>
      </c>
      <c r="S392" s="33" t="s">
        <v>30</v>
      </c>
      <c r="T392" s="34">
        <v>70</v>
      </c>
      <c r="U392" s="34">
        <v>5.7939999999999998E-2</v>
      </c>
      <c r="V392" s="36">
        <f t="shared" si="6"/>
        <v>2268.2223731999998</v>
      </c>
    </row>
    <row r="393" spans="1:22" ht="15.75" x14ac:dyDescent="0.35">
      <c r="A393" s="32">
        <v>41008</v>
      </c>
      <c r="B393" s="32">
        <v>41072</v>
      </c>
      <c r="C393" s="33" t="s">
        <v>87</v>
      </c>
      <c r="D393" s="33" t="s">
        <v>558</v>
      </c>
      <c r="E393" s="33" t="s">
        <v>922</v>
      </c>
      <c r="F393" s="33" t="s">
        <v>421</v>
      </c>
      <c r="G393" s="34" t="s">
        <v>22</v>
      </c>
      <c r="H393" s="33" t="s">
        <v>923</v>
      </c>
      <c r="I393" s="34">
        <v>28.829989999999999</v>
      </c>
      <c r="J393" s="34">
        <v>-97.818769000000003</v>
      </c>
      <c r="K393" s="33" t="s">
        <v>24</v>
      </c>
      <c r="L393" s="33" t="s">
        <v>25</v>
      </c>
      <c r="M393" s="35">
        <v>13007</v>
      </c>
      <c r="N393" s="35">
        <v>3983742</v>
      </c>
      <c r="O393" s="33" t="s">
        <v>92</v>
      </c>
      <c r="P393" s="33" t="s">
        <v>93</v>
      </c>
      <c r="Q393" s="33" t="s">
        <v>49</v>
      </c>
      <c r="R393" s="33" t="s">
        <v>188</v>
      </c>
      <c r="S393" s="33" t="s">
        <v>30</v>
      </c>
      <c r="T393" s="34">
        <v>70</v>
      </c>
      <c r="U393" s="34">
        <v>5.6800000000000003E-2</v>
      </c>
      <c r="V393" s="36">
        <f t="shared" si="6"/>
        <v>2262.7654560000001</v>
      </c>
    </row>
    <row r="394" spans="1:22" ht="15.75" x14ac:dyDescent="0.35">
      <c r="A394" s="32">
        <v>41002</v>
      </c>
      <c r="B394" s="32"/>
      <c r="C394" s="33" t="s">
        <v>58</v>
      </c>
      <c r="D394" s="33" t="s">
        <v>59</v>
      </c>
      <c r="E394" s="33" t="s">
        <v>924</v>
      </c>
      <c r="F394" s="33" t="s">
        <v>61</v>
      </c>
      <c r="G394" s="34" t="s">
        <v>44</v>
      </c>
      <c r="H394" s="33" t="s">
        <v>925</v>
      </c>
      <c r="I394" s="34">
        <v>35.437942999999997</v>
      </c>
      <c r="J394" s="34">
        <v>-92.301647000000003</v>
      </c>
      <c r="K394" s="33" t="s">
        <v>24</v>
      </c>
      <c r="L394" s="33" t="s">
        <v>25</v>
      </c>
      <c r="M394" s="35">
        <v>3913</v>
      </c>
      <c r="N394" s="35">
        <v>4365330</v>
      </c>
      <c r="O394" s="33"/>
      <c r="P394" s="33"/>
      <c r="Q394" s="33"/>
      <c r="R394" s="33" t="s">
        <v>63</v>
      </c>
      <c r="S394" s="33" t="s">
        <v>64</v>
      </c>
      <c r="T394" s="34">
        <v>6</v>
      </c>
      <c r="U394" s="34">
        <v>1.4999999999999999E-4</v>
      </c>
      <c r="V394" s="36">
        <f t="shared" si="6"/>
        <v>6.5479949999999993</v>
      </c>
    </row>
    <row r="395" spans="1:22" ht="15.75" x14ac:dyDescent="0.35">
      <c r="A395" s="32">
        <v>41002</v>
      </c>
      <c r="B395" s="32"/>
      <c r="C395" s="33" t="s">
        <v>58</v>
      </c>
      <c r="D395" s="33" t="s">
        <v>59</v>
      </c>
      <c r="E395" s="33" t="s">
        <v>926</v>
      </c>
      <c r="F395" s="33" t="s">
        <v>61</v>
      </c>
      <c r="G395" s="34" t="s">
        <v>44</v>
      </c>
      <c r="H395" s="33" t="s">
        <v>927</v>
      </c>
      <c r="I395" s="34">
        <v>35.437888000000001</v>
      </c>
      <c r="J395" s="34">
        <v>-92.301648</v>
      </c>
      <c r="K395" s="33" t="s">
        <v>24</v>
      </c>
      <c r="L395" s="33" t="s">
        <v>25</v>
      </c>
      <c r="M395" s="35">
        <v>4058</v>
      </c>
      <c r="N395" s="35">
        <v>6039060</v>
      </c>
      <c r="O395" s="33"/>
      <c r="P395" s="33"/>
      <c r="Q395" s="33"/>
      <c r="R395" s="33" t="s">
        <v>63</v>
      </c>
      <c r="S395" s="33" t="s">
        <v>64</v>
      </c>
      <c r="T395" s="34">
        <v>6</v>
      </c>
      <c r="U395" s="34">
        <v>1.4999999999999999E-4</v>
      </c>
      <c r="V395" s="36">
        <f t="shared" si="6"/>
        <v>9.0585899999999988</v>
      </c>
    </row>
    <row r="396" spans="1:22" ht="15.75" x14ac:dyDescent="0.35">
      <c r="A396" s="32">
        <v>41009</v>
      </c>
      <c r="B396" s="32">
        <v>41072</v>
      </c>
      <c r="C396" s="33" t="s">
        <v>87</v>
      </c>
      <c r="D396" s="33" t="s">
        <v>777</v>
      </c>
      <c r="E396" s="33" t="s">
        <v>928</v>
      </c>
      <c r="F396" s="33" t="s">
        <v>90</v>
      </c>
      <c r="G396" s="34" t="s">
        <v>22</v>
      </c>
      <c r="H396" s="33" t="s">
        <v>929</v>
      </c>
      <c r="I396" s="34">
        <v>31.102381000000001</v>
      </c>
      <c r="J396" s="34">
        <v>-101.26800900000001</v>
      </c>
      <c r="K396" s="33" t="s">
        <v>24</v>
      </c>
      <c r="L396" s="33" t="s">
        <v>46</v>
      </c>
      <c r="M396" s="35">
        <v>6624</v>
      </c>
      <c r="N396" s="35">
        <v>6610968</v>
      </c>
      <c r="O396" s="33" t="s">
        <v>780</v>
      </c>
      <c r="P396" s="33" t="s">
        <v>477</v>
      </c>
      <c r="Q396" s="33" t="s">
        <v>781</v>
      </c>
      <c r="R396" s="33" t="s">
        <v>63</v>
      </c>
      <c r="S396" s="33" t="s">
        <v>64</v>
      </c>
      <c r="T396" s="34">
        <v>10</v>
      </c>
      <c r="U396" s="34">
        <v>2.4000000000000001E-4</v>
      </c>
      <c r="V396" s="36">
        <f t="shared" si="6"/>
        <v>15.8663232</v>
      </c>
    </row>
    <row r="397" spans="1:22" ht="15.75" x14ac:dyDescent="0.35">
      <c r="A397" s="32">
        <v>41013</v>
      </c>
      <c r="B397" s="32">
        <v>41072</v>
      </c>
      <c r="C397" s="33" t="s">
        <v>87</v>
      </c>
      <c r="D397" s="33" t="s">
        <v>88</v>
      </c>
      <c r="E397" s="33" t="s">
        <v>930</v>
      </c>
      <c r="F397" s="33" t="s">
        <v>90</v>
      </c>
      <c r="G397" s="34" t="s">
        <v>22</v>
      </c>
      <c r="H397" s="33" t="s">
        <v>931</v>
      </c>
      <c r="I397" s="34">
        <v>28.321999999999999</v>
      </c>
      <c r="J397" s="34">
        <v>-99.234999999999999</v>
      </c>
      <c r="K397" s="33" t="s">
        <v>24</v>
      </c>
      <c r="L397" s="33" t="s">
        <v>46</v>
      </c>
      <c r="M397" s="35">
        <v>9651</v>
      </c>
      <c r="N397" s="35">
        <v>5725310</v>
      </c>
      <c r="O397" s="33" t="s">
        <v>92</v>
      </c>
      <c r="P397" s="33" t="s">
        <v>93</v>
      </c>
      <c r="Q397" s="33" t="s">
        <v>94</v>
      </c>
      <c r="R397" s="33" t="s">
        <v>95</v>
      </c>
      <c r="S397" s="33" t="s">
        <v>30</v>
      </c>
      <c r="T397" s="34">
        <v>70</v>
      </c>
      <c r="U397" s="34">
        <v>1.353E-2</v>
      </c>
      <c r="V397" s="36">
        <f t="shared" si="6"/>
        <v>774.63444300000003</v>
      </c>
    </row>
    <row r="398" spans="1:22" ht="15.75" x14ac:dyDescent="0.35">
      <c r="A398" s="32">
        <v>41015</v>
      </c>
      <c r="B398" s="32">
        <v>41072</v>
      </c>
      <c r="C398" s="33" t="s">
        <v>87</v>
      </c>
      <c r="D398" s="33" t="s">
        <v>419</v>
      </c>
      <c r="E398" s="33" t="s">
        <v>932</v>
      </c>
      <c r="F398" s="33" t="s">
        <v>421</v>
      </c>
      <c r="G398" s="34" t="s">
        <v>22</v>
      </c>
      <c r="H398" s="33" t="s">
        <v>933</v>
      </c>
      <c r="I398" s="34">
        <v>29.006644000000001</v>
      </c>
      <c r="J398" s="34">
        <v>-97.591915999999998</v>
      </c>
      <c r="K398" s="33" t="s">
        <v>24</v>
      </c>
      <c r="L398" s="33" t="s">
        <v>25</v>
      </c>
      <c r="M398" s="35">
        <v>13521</v>
      </c>
      <c r="N398" s="35">
        <v>3375246</v>
      </c>
      <c r="O398" s="33" t="s">
        <v>92</v>
      </c>
      <c r="P398" s="33" t="s">
        <v>93</v>
      </c>
      <c r="Q398" s="33" t="s">
        <v>49</v>
      </c>
      <c r="R398" s="33" t="s">
        <v>188</v>
      </c>
      <c r="S398" s="33" t="s">
        <v>30</v>
      </c>
      <c r="T398" s="34">
        <v>70</v>
      </c>
      <c r="U398" s="34">
        <v>6.0970000000000003E-2</v>
      </c>
      <c r="V398" s="36">
        <f t="shared" si="6"/>
        <v>2057.8874862000002</v>
      </c>
    </row>
    <row r="399" spans="1:22" ht="15.75" x14ac:dyDescent="0.35">
      <c r="A399" s="32">
        <v>41017</v>
      </c>
      <c r="B399" s="32">
        <v>41072</v>
      </c>
      <c r="C399" s="33" t="s">
        <v>87</v>
      </c>
      <c r="D399" s="33" t="s">
        <v>88</v>
      </c>
      <c r="E399" s="33" t="s">
        <v>934</v>
      </c>
      <c r="F399" s="33" t="s">
        <v>90</v>
      </c>
      <c r="G399" s="34" t="s">
        <v>1148</v>
      </c>
      <c r="H399" s="33" t="s">
        <v>935</v>
      </c>
      <c r="I399" s="34">
        <v>26.34</v>
      </c>
      <c r="J399" s="34">
        <v>-98.65</v>
      </c>
      <c r="K399" s="33" t="s">
        <v>24</v>
      </c>
      <c r="L399" s="33" t="s">
        <v>46</v>
      </c>
      <c r="M399" s="35">
        <v>8673</v>
      </c>
      <c r="N399" s="35">
        <v>5250760</v>
      </c>
      <c r="O399" s="33" t="s">
        <v>780</v>
      </c>
      <c r="P399" s="33" t="s">
        <v>477</v>
      </c>
      <c r="Q399" s="33" t="s">
        <v>781</v>
      </c>
      <c r="R399" s="33" t="s">
        <v>63</v>
      </c>
      <c r="S399" s="33" t="s">
        <v>64</v>
      </c>
      <c r="T399" s="34">
        <v>10</v>
      </c>
      <c r="U399" s="34">
        <v>5.5999999999999995E-4</v>
      </c>
      <c r="V399" s="36">
        <f t="shared" si="6"/>
        <v>29.404256</v>
      </c>
    </row>
    <row r="400" spans="1:22" ht="15.75" x14ac:dyDescent="0.35">
      <c r="A400" s="32">
        <v>41017</v>
      </c>
      <c r="B400" s="32">
        <v>41072</v>
      </c>
      <c r="C400" s="33" t="s">
        <v>87</v>
      </c>
      <c r="D400" s="33" t="s">
        <v>88</v>
      </c>
      <c r="E400" s="33" t="s">
        <v>936</v>
      </c>
      <c r="F400" s="33" t="s">
        <v>90</v>
      </c>
      <c r="G400" s="34" t="s">
        <v>22</v>
      </c>
      <c r="H400" s="33" t="s">
        <v>937</v>
      </c>
      <c r="I400" s="34">
        <v>26.34</v>
      </c>
      <c r="J400" s="34">
        <v>-98.65</v>
      </c>
      <c r="K400" s="33" t="s">
        <v>24</v>
      </c>
      <c r="L400" s="33" t="s">
        <v>46</v>
      </c>
      <c r="M400" s="35">
        <v>8673</v>
      </c>
      <c r="N400" s="35">
        <v>5250756</v>
      </c>
      <c r="O400" s="33" t="s">
        <v>780</v>
      </c>
      <c r="P400" s="33" t="s">
        <v>477</v>
      </c>
      <c r="Q400" s="33" t="s">
        <v>781</v>
      </c>
      <c r="R400" s="33" t="s">
        <v>63</v>
      </c>
      <c r="S400" s="33" t="s">
        <v>64</v>
      </c>
      <c r="T400" s="34">
        <v>10</v>
      </c>
      <c r="U400" s="34">
        <v>5.5999999999999995E-4</v>
      </c>
      <c r="V400" s="36">
        <f t="shared" si="6"/>
        <v>29.404233599999998</v>
      </c>
    </row>
    <row r="401" spans="1:22" ht="15.75" x14ac:dyDescent="0.35">
      <c r="A401" s="32">
        <v>41025</v>
      </c>
      <c r="B401" s="32">
        <v>41072</v>
      </c>
      <c r="C401" s="33" t="s">
        <v>87</v>
      </c>
      <c r="D401" s="33" t="s">
        <v>419</v>
      </c>
      <c r="E401" s="33" t="s">
        <v>938</v>
      </c>
      <c r="F401" s="33" t="s">
        <v>421</v>
      </c>
      <c r="G401" s="34" t="s">
        <v>22</v>
      </c>
      <c r="H401" s="33" t="s">
        <v>939</v>
      </c>
      <c r="I401" s="34">
        <v>29.020997999999999</v>
      </c>
      <c r="J401" s="34">
        <v>-97.554986999999997</v>
      </c>
      <c r="K401" s="33" t="s">
        <v>24</v>
      </c>
      <c r="L401" s="33" t="s">
        <v>25</v>
      </c>
      <c r="M401" s="35">
        <v>13579</v>
      </c>
      <c r="N401" s="35">
        <v>3399396</v>
      </c>
      <c r="O401" s="33" t="s">
        <v>92</v>
      </c>
      <c r="P401" s="33" t="s">
        <v>93</v>
      </c>
      <c r="Q401" s="33" t="s">
        <v>49</v>
      </c>
      <c r="R401" s="33" t="s">
        <v>188</v>
      </c>
      <c r="S401" s="33" t="s">
        <v>30</v>
      </c>
      <c r="T401" s="34">
        <v>70</v>
      </c>
      <c r="U401" s="34">
        <v>4.8370000000000003E-2</v>
      </c>
      <c r="V401" s="36">
        <f t="shared" si="6"/>
        <v>1644.2878452000002</v>
      </c>
    </row>
    <row r="402" spans="1:22" ht="15.75" x14ac:dyDescent="0.35">
      <c r="A402" s="32">
        <v>41025</v>
      </c>
      <c r="B402" s="32">
        <v>41072</v>
      </c>
      <c r="C402" s="33" t="s">
        <v>87</v>
      </c>
      <c r="D402" s="33" t="s">
        <v>419</v>
      </c>
      <c r="E402" s="33" t="s">
        <v>940</v>
      </c>
      <c r="F402" s="33" t="s">
        <v>421</v>
      </c>
      <c r="G402" s="34" t="s">
        <v>22</v>
      </c>
      <c r="H402" s="33" t="s">
        <v>941</v>
      </c>
      <c r="I402" s="34">
        <v>29.021028999999999</v>
      </c>
      <c r="J402" s="34">
        <v>-97.554957999999999</v>
      </c>
      <c r="K402" s="33" t="s">
        <v>24</v>
      </c>
      <c r="L402" s="33" t="s">
        <v>25</v>
      </c>
      <c r="M402" s="35">
        <v>13581</v>
      </c>
      <c r="N402" s="35">
        <v>3399396</v>
      </c>
      <c r="O402" s="33" t="s">
        <v>92</v>
      </c>
      <c r="P402" s="33" t="s">
        <v>93</v>
      </c>
      <c r="Q402" s="33" t="s">
        <v>49</v>
      </c>
      <c r="R402" s="33" t="s">
        <v>188</v>
      </c>
      <c r="S402" s="33" t="s">
        <v>30</v>
      </c>
      <c r="T402" s="34">
        <v>70</v>
      </c>
      <c r="U402" s="34">
        <v>4.9029999999999997E-2</v>
      </c>
      <c r="V402" s="36">
        <f t="shared" si="6"/>
        <v>1666.7238587999998</v>
      </c>
    </row>
    <row r="403" spans="1:22" ht="15.75" x14ac:dyDescent="0.35">
      <c r="A403" s="32">
        <v>41025</v>
      </c>
      <c r="B403" s="32">
        <v>41072</v>
      </c>
      <c r="C403" s="33" t="s">
        <v>87</v>
      </c>
      <c r="D403" s="33" t="s">
        <v>419</v>
      </c>
      <c r="E403" s="33" t="s">
        <v>942</v>
      </c>
      <c r="F403" s="33" t="s">
        <v>421</v>
      </c>
      <c r="G403" s="34" t="s">
        <v>22</v>
      </c>
      <c r="H403" s="33" t="s">
        <v>943</v>
      </c>
      <c r="I403" s="34">
        <v>29.021061</v>
      </c>
      <c r="J403" s="34">
        <v>-97.554929000000001</v>
      </c>
      <c r="K403" s="33" t="s">
        <v>24</v>
      </c>
      <c r="L403" s="33" t="s">
        <v>25</v>
      </c>
      <c r="M403" s="35">
        <v>13598</v>
      </c>
      <c r="N403" s="35">
        <v>3399396</v>
      </c>
      <c r="O403" s="33" t="s">
        <v>92</v>
      </c>
      <c r="P403" s="33" t="s">
        <v>93</v>
      </c>
      <c r="Q403" s="33" t="s">
        <v>49</v>
      </c>
      <c r="R403" s="33" t="s">
        <v>188</v>
      </c>
      <c r="S403" s="33" t="s">
        <v>30</v>
      </c>
      <c r="T403" s="34">
        <v>70</v>
      </c>
      <c r="U403" s="34">
        <v>5.0169999999999999E-2</v>
      </c>
      <c r="V403" s="36">
        <f t="shared" si="6"/>
        <v>1705.4769732</v>
      </c>
    </row>
    <row r="404" spans="1:22" ht="15.75" x14ac:dyDescent="0.35">
      <c r="A404" s="32">
        <v>41008</v>
      </c>
      <c r="B404" s="32"/>
      <c r="C404" s="33" t="s">
        <v>58</v>
      </c>
      <c r="D404" s="33" t="s">
        <v>59</v>
      </c>
      <c r="E404" s="33" t="s">
        <v>944</v>
      </c>
      <c r="F404" s="33" t="s">
        <v>61</v>
      </c>
      <c r="G404" s="34" t="s">
        <v>44</v>
      </c>
      <c r="H404" s="33" t="s">
        <v>945</v>
      </c>
      <c r="I404" s="34">
        <v>35.449137999999998</v>
      </c>
      <c r="J404" s="34">
        <v>-92.287837999999994</v>
      </c>
      <c r="K404" s="33" t="s">
        <v>24</v>
      </c>
      <c r="L404" s="33" t="s">
        <v>25</v>
      </c>
      <c r="M404" s="35">
        <v>3885</v>
      </c>
      <c r="N404" s="35">
        <v>5425820</v>
      </c>
      <c r="O404" s="33"/>
      <c r="P404" s="33"/>
      <c r="Q404" s="33"/>
      <c r="R404" s="33" t="s">
        <v>63</v>
      </c>
      <c r="S404" s="33" t="s">
        <v>64</v>
      </c>
      <c r="T404" s="34">
        <v>6</v>
      </c>
      <c r="U404" s="34">
        <v>1.4999999999999999E-4</v>
      </c>
      <c r="V404" s="36">
        <f t="shared" si="6"/>
        <v>8.1387299999999989</v>
      </c>
    </row>
    <row r="405" spans="1:22" ht="15.75" x14ac:dyDescent="0.35">
      <c r="A405" s="32">
        <v>41008</v>
      </c>
      <c r="B405" s="32"/>
      <c r="C405" s="33" t="s">
        <v>58</v>
      </c>
      <c r="D405" s="33" t="s">
        <v>59</v>
      </c>
      <c r="E405" s="33" t="s">
        <v>946</v>
      </c>
      <c r="F405" s="33" t="s">
        <v>61</v>
      </c>
      <c r="G405" s="34" t="s">
        <v>44</v>
      </c>
      <c r="H405" s="33" t="s">
        <v>947</v>
      </c>
      <c r="I405" s="34">
        <v>35.449137</v>
      </c>
      <c r="J405" s="34">
        <v>-92.287904999999995</v>
      </c>
      <c r="K405" s="33" t="s">
        <v>24</v>
      </c>
      <c r="L405" s="33" t="s">
        <v>25</v>
      </c>
      <c r="M405" s="35">
        <v>3778</v>
      </c>
      <c r="N405" s="35">
        <v>5517590</v>
      </c>
      <c r="O405" s="33"/>
      <c r="P405" s="33"/>
      <c r="Q405" s="33"/>
      <c r="R405" s="33" t="s">
        <v>63</v>
      </c>
      <c r="S405" s="33" t="s">
        <v>64</v>
      </c>
      <c r="T405" s="34">
        <v>6</v>
      </c>
      <c r="U405" s="34">
        <v>1.4999999999999999E-4</v>
      </c>
      <c r="V405" s="36">
        <f t="shared" si="6"/>
        <v>8.2763849999999994</v>
      </c>
    </row>
    <row r="406" spans="1:22" ht="15.75" x14ac:dyDescent="0.35">
      <c r="A406" s="32">
        <v>41032</v>
      </c>
      <c r="B406" s="32">
        <v>41072</v>
      </c>
      <c r="C406" s="33" t="s">
        <v>87</v>
      </c>
      <c r="D406" s="33" t="s">
        <v>455</v>
      </c>
      <c r="E406" s="33" t="s">
        <v>948</v>
      </c>
      <c r="F406" s="33" t="s">
        <v>421</v>
      </c>
      <c r="G406" s="34" t="s">
        <v>22</v>
      </c>
      <c r="H406" s="33" t="s">
        <v>949</v>
      </c>
      <c r="I406" s="34">
        <v>28.581600000000002</v>
      </c>
      <c r="J406" s="34">
        <v>-98.118812000000005</v>
      </c>
      <c r="K406" s="33" t="s">
        <v>24</v>
      </c>
      <c r="L406" s="33" t="s">
        <v>25</v>
      </c>
      <c r="M406" s="35">
        <v>13394</v>
      </c>
      <c r="N406" s="35">
        <v>3366594</v>
      </c>
      <c r="O406" s="33" t="s">
        <v>92</v>
      </c>
      <c r="P406" s="33" t="s">
        <v>93</v>
      </c>
      <c r="Q406" s="33" t="s">
        <v>49</v>
      </c>
      <c r="R406" s="33" t="s">
        <v>188</v>
      </c>
      <c r="S406" s="33" t="s">
        <v>30</v>
      </c>
      <c r="T406" s="34">
        <v>70</v>
      </c>
      <c r="U406" s="34">
        <v>4.981E-2</v>
      </c>
      <c r="V406" s="36">
        <f t="shared" si="6"/>
        <v>1676.9004714</v>
      </c>
    </row>
    <row r="407" spans="1:22" ht="15.75" x14ac:dyDescent="0.35">
      <c r="A407" s="32">
        <v>41030</v>
      </c>
      <c r="B407" s="32"/>
      <c r="C407" s="33" t="s">
        <v>58</v>
      </c>
      <c r="D407" s="33" t="s">
        <v>59</v>
      </c>
      <c r="E407" s="33" t="s">
        <v>950</v>
      </c>
      <c r="F407" s="33" t="s">
        <v>61</v>
      </c>
      <c r="G407" s="34" t="s">
        <v>44</v>
      </c>
      <c r="H407" s="33" t="s">
        <v>951</v>
      </c>
      <c r="I407" s="34">
        <v>35.408754000000002</v>
      </c>
      <c r="J407" s="34">
        <v>-92.369071000000005</v>
      </c>
      <c r="K407" s="33" t="s">
        <v>24</v>
      </c>
      <c r="L407" s="33" t="s">
        <v>25</v>
      </c>
      <c r="M407" s="35">
        <v>4275</v>
      </c>
      <c r="N407" s="35">
        <v>7353012</v>
      </c>
      <c r="O407" s="33"/>
      <c r="P407" s="33"/>
      <c r="Q407" s="33"/>
      <c r="R407" s="33" t="s">
        <v>63</v>
      </c>
      <c r="S407" s="33" t="s">
        <v>64</v>
      </c>
      <c r="T407" s="34">
        <v>6</v>
      </c>
      <c r="U407" s="34">
        <v>1.4999999999999999E-4</v>
      </c>
      <c r="V407" s="36">
        <f t="shared" si="6"/>
        <v>11.029517999999999</v>
      </c>
    </row>
    <row r="408" spans="1:22" ht="15.75" x14ac:dyDescent="0.35">
      <c r="A408" s="32">
        <v>41031</v>
      </c>
      <c r="B408" s="32"/>
      <c r="C408" s="33" t="s">
        <v>58</v>
      </c>
      <c r="D408" s="33" t="s">
        <v>59</v>
      </c>
      <c r="E408" s="33" t="s">
        <v>952</v>
      </c>
      <c r="F408" s="33" t="s">
        <v>61</v>
      </c>
      <c r="G408" s="34" t="s">
        <v>44</v>
      </c>
      <c r="H408" s="33" t="s">
        <v>953</v>
      </c>
      <c r="I408" s="34">
        <v>35.408752999999997</v>
      </c>
      <c r="J408" s="34">
        <v>-92.369004000000004</v>
      </c>
      <c r="K408" s="33" t="s">
        <v>24</v>
      </c>
      <c r="L408" s="33" t="s">
        <v>25</v>
      </c>
      <c r="M408" s="35">
        <v>4264</v>
      </c>
      <c r="N408" s="35">
        <v>6748005</v>
      </c>
      <c r="O408" s="33"/>
      <c r="P408" s="33"/>
      <c r="Q408" s="33"/>
      <c r="R408" s="33" t="s">
        <v>63</v>
      </c>
      <c r="S408" s="33" t="s">
        <v>64</v>
      </c>
      <c r="T408" s="34">
        <v>6</v>
      </c>
      <c r="U408" s="34">
        <v>1.4999999999999999E-4</v>
      </c>
      <c r="V408" s="36">
        <f t="shared" si="6"/>
        <v>10.122007499999999</v>
      </c>
    </row>
    <row r="409" spans="1:22" ht="15.75" x14ac:dyDescent="0.35">
      <c r="A409" s="32">
        <v>41036</v>
      </c>
      <c r="B409" s="32">
        <v>41084</v>
      </c>
      <c r="C409" s="33" t="s">
        <v>87</v>
      </c>
      <c r="D409" s="33" t="s">
        <v>954</v>
      </c>
      <c r="E409" s="33" t="s">
        <v>955</v>
      </c>
      <c r="F409" s="33" t="s">
        <v>90</v>
      </c>
      <c r="G409" s="34" t="s">
        <v>1148</v>
      </c>
      <c r="H409" s="33" t="s">
        <v>956</v>
      </c>
      <c r="I409" s="34">
        <v>28.443000000000001</v>
      </c>
      <c r="J409" s="34">
        <v>-99.4</v>
      </c>
      <c r="K409" s="33" t="s">
        <v>24</v>
      </c>
      <c r="L409" s="33" t="s">
        <v>46</v>
      </c>
      <c r="M409" s="35">
        <v>14386</v>
      </c>
      <c r="N409" s="35">
        <v>6133764</v>
      </c>
      <c r="O409" s="33" t="s">
        <v>92</v>
      </c>
      <c r="P409" s="33" t="s">
        <v>93</v>
      </c>
      <c r="Q409" s="33" t="s">
        <v>94</v>
      </c>
      <c r="R409" s="33" t="s">
        <v>95</v>
      </c>
      <c r="S409" s="33" t="s">
        <v>30</v>
      </c>
      <c r="T409" s="34">
        <v>70</v>
      </c>
      <c r="U409" s="34">
        <v>8.0599999999999995E-3</v>
      </c>
      <c r="V409" s="36">
        <f t="shared" si="6"/>
        <v>494.38137839999996</v>
      </c>
    </row>
    <row r="410" spans="1:22" ht="15.75" x14ac:dyDescent="0.35">
      <c r="A410" s="32">
        <v>41038</v>
      </c>
      <c r="B410" s="32">
        <v>41072</v>
      </c>
      <c r="C410" s="33" t="s">
        <v>87</v>
      </c>
      <c r="D410" s="33" t="s">
        <v>88</v>
      </c>
      <c r="E410" s="33" t="s">
        <v>957</v>
      </c>
      <c r="F410" s="33" t="s">
        <v>90</v>
      </c>
      <c r="G410" s="34" t="s">
        <v>1148</v>
      </c>
      <c r="H410" s="33" t="s">
        <v>958</v>
      </c>
      <c r="I410" s="34">
        <v>26.33</v>
      </c>
      <c r="J410" s="34">
        <v>-98.656000000000006</v>
      </c>
      <c r="K410" s="33" t="s">
        <v>24</v>
      </c>
      <c r="L410" s="33" t="s">
        <v>46</v>
      </c>
      <c r="M410" s="35">
        <v>8676</v>
      </c>
      <c r="N410" s="35">
        <v>7465870</v>
      </c>
      <c r="O410" s="33" t="s">
        <v>780</v>
      </c>
      <c r="P410" s="33" t="s">
        <v>477</v>
      </c>
      <c r="Q410" s="33" t="s">
        <v>781</v>
      </c>
      <c r="R410" s="33" t="s">
        <v>63</v>
      </c>
      <c r="S410" s="33" t="s">
        <v>64</v>
      </c>
      <c r="T410" s="34">
        <v>10</v>
      </c>
      <c r="U410" s="34">
        <v>5.9000000000000003E-4</v>
      </c>
      <c r="V410" s="36">
        <f t="shared" si="6"/>
        <v>44.048633000000002</v>
      </c>
    </row>
    <row r="411" spans="1:22" ht="15.75" x14ac:dyDescent="0.35">
      <c r="A411" s="32">
        <v>41035</v>
      </c>
      <c r="B411" s="32"/>
      <c r="C411" s="33" t="s">
        <v>58</v>
      </c>
      <c r="D411" s="33" t="s">
        <v>59</v>
      </c>
      <c r="E411" s="33" t="s">
        <v>959</v>
      </c>
      <c r="F411" s="33" t="s">
        <v>61</v>
      </c>
      <c r="G411" s="34" t="s">
        <v>44</v>
      </c>
      <c r="H411" s="33" t="s">
        <v>960</v>
      </c>
      <c r="I411" s="34">
        <v>35.408749999999998</v>
      </c>
      <c r="J411" s="34">
        <v>-92.368802000000002</v>
      </c>
      <c r="K411" s="33" t="s">
        <v>24</v>
      </c>
      <c r="L411" s="33" t="s">
        <v>25</v>
      </c>
      <c r="M411" s="35">
        <v>4270</v>
      </c>
      <c r="N411" s="35">
        <v>6581716</v>
      </c>
      <c r="O411" s="33"/>
      <c r="P411" s="33"/>
      <c r="Q411" s="33"/>
      <c r="R411" s="33" t="s">
        <v>63</v>
      </c>
      <c r="S411" s="33" t="s">
        <v>64</v>
      </c>
      <c r="T411" s="34">
        <v>6</v>
      </c>
      <c r="U411" s="34">
        <v>1.4999999999999999E-4</v>
      </c>
      <c r="V411" s="36">
        <f t="shared" si="6"/>
        <v>9.8725739999999984</v>
      </c>
    </row>
    <row r="412" spans="1:22" ht="15.75" x14ac:dyDescent="0.35">
      <c r="A412" s="32">
        <v>41035</v>
      </c>
      <c r="B412" s="32"/>
      <c r="C412" s="33" t="s">
        <v>58</v>
      </c>
      <c r="D412" s="33" t="s">
        <v>59</v>
      </c>
      <c r="E412" s="33" t="s">
        <v>961</v>
      </c>
      <c r="F412" s="33" t="s">
        <v>61</v>
      </c>
      <c r="G412" s="34" t="s">
        <v>44</v>
      </c>
      <c r="H412" s="33" t="s">
        <v>962</v>
      </c>
      <c r="I412" s="34">
        <v>35.408752</v>
      </c>
      <c r="J412" s="34">
        <v>-92.368936000000005</v>
      </c>
      <c r="K412" s="33" t="s">
        <v>24</v>
      </c>
      <c r="L412" s="33" t="s">
        <v>25</v>
      </c>
      <c r="M412" s="35">
        <v>4246</v>
      </c>
      <c r="N412" s="35">
        <v>5397531</v>
      </c>
      <c r="O412" s="33"/>
      <c r="P412" s="33"/>
      <c r="Q412" s="33"/>
      <c r="R412" s="33" t="s">
        <v>63</v>
      </c>
      <c r="S412" s="33" t="s">
        <v>64</v>
      </c>
      <c r="T412" s="34">
        <v>6</v>
      </c>
      <c r="U412" s="34">
        <v>1.4999999999999999E-4</v>
      </c>
      <c r="V412" s="36">
        <f t="shared" si="6"/>
        <v>8.0962964999999993</v>
      </c>
    </row>
    <row r="413" spans="1:22" ht="15.75" x14ac:dyDescent="0.35">
      <c r="A413" s="32">
        <v>41038</v>
      </c>
      <c r="B413" s="32"/>
      <c r="C413" s="33" t="s">
        <v>58</v>
      </c>
      <c r="D413" s="33" t="s">
        <v>59</v>
      </c>
      <c r="E413" s="33" t="s">
        <v>963</v>
      </c>
      <c r="F413" s="33" t="s">
        <v>61</v>
      </c>
      <c r="G413" s="34" t="s">
        <v>44</v>
      </c>
      <c r="H413" s="33" t="s">
        <v>964</v>
      </c>
      <c r="I413" s="34">
        <v>35.408751000000002</v>
      </c>
      <c r="J413" s="34">
        <v>-92.368869000000004</v>
      </c>
      <c r="K413" s="33" t="s">
        <v>24</v>
      </c>
      <c r="L413" s="33" t="s">
        <v>25</v>
      </c>
      <c r="M413" s="35">
        <v>4262</v>
      </c>
      <c r="N413" s="35">
        <v>2383273</v>
      </c>
      <c r="O413" s="33"/>
      <c r="P413" s="33"/>
      <c r="Q413" s="33"/>
      <c r="R413" s="33" t="s">
        <v>63</v>
      </c>
      <c r="S413" s="33" t="s">
        <v>64</v>
      </c>
      <c r="T413" s="34">
        <v>6</v>
      </c>
      <c r="U413" s="34">
        <v>4.2000000000000002E-4</v>
      </c>
      <c r="V413" s="36">
        <f t="shared" si="6"/>
        <v>10.009746600000001</v>
      </c>
    </row>
    <row r="414" spans="1:22" ht="15.75" x14ac:dyDescent="0.35">
      <c r="A414" s="32">
        <v>41044</v>
      </c>
      <c r="B414" s="32">
        <v>41072</v>
      </c>
      <c r="C414" s="33" t="s">
        <v>87</v>
      </c>
      <c r="D414" s="33" t="s">
        <v>777</v>
      </c>
      <c r="E414" s="33" t="s">
        <v>965</v>
      </c>
      <c r="F414" s="33" t="s">
        <v>90</v>
      </c>
      <c r="G414" s="34" t="s">
        <v>22</v>
      </c>
      <c r="H414" s="33" t="s">
        <v>966</v>
      </c>
      <c r="I414" s="34">
        <v>31.102</v>
      </c>
      <c r="J414" s="34">
        <v>-101.264</v>
      </c>
      <c r="K414" s="33" t="s">
        <v>24</v>
      </c>
      <c r="L414" s="33" t="s">
        <v>46</v>
      </c>
      <c r="M414" s="35">
        <v>7223</v>
      </c>
      <c r="N414" s="35">
        <v>8732850</v>
      </c>
      <c r="O414" s="33" t="s">
        <v>780</v>
      </c>
      <c r="P414" s="33" t="s">
        <v>477</v>
      </c>
      <c r="Q414" s="33" t="s">
        <v>781</v>
      </c>
      <c r="R414" s="33" t="s">
        <v>63</v>
      </c>
      <c r="S414" s="33" t="s">
        <v>64</v>
      </c>
      <c r="T414" s="34">
        <v>10</v>
      </c>
      <c r="U414" s="34">
        <v>4.0000000000000002E-4</v>
      </c>
      <c r="V414" s="36">
        <f t="shared" si="6"/>
        <v>34.931399999999996</v>
      </c>
    </row>
    <row r="415" spans="1:22" ht="15.75" x14ac:dyDescent="0.35">
      <c r="A415" s="32">
        <v>41044</v>
      </c>
      <c r="B415" s="32">
        <v>41084</v>
      </c>
      <c r="C415" s="33" t="s">
        <v>87</v>
      </c>
      <c r="D415" s="33" t="s">
        <v>88</v>
      </c>
      <c r="E415" s="33" t="s">
        <v>967</v>
      </c>
      <c r="F415" s="33" t="s">
        <v>90</v>
      </c>
      <c r="G415" s="34" t="s">
        <v>22</v>
      </c>
      <c r="H415" s="33" t="s">
        <v>968</v>
      </c>
      <c r="I415" s="34">
        <v>28.475999999999999</v>
      </c>
      <c r="J415" s="34">
        <v>-99.198999999999998</v>
      </c>
      <c r="K415" s="33" t="s">
        <v>24</v>
      </c>
      <c r="L415" s="33" t="s">
        <v>46</v>
      </c>
      <c r="M415" s="35">
        <v>8585</v>
      </c>
      <c r="N415" s="35">
        <v>4576782</v>
      </c>
      <c r="O415" s="33" t="s">
        <v>92</v>
      </c>
      <c r="P415" s="33" t="s">
        <v>93</v>
      </c>
      <c r="Q415" s="33" t="s">
        <v>94</v>
      </c>
      <c r="R415" s="33" t="s">
        <v>95</v>
      </c>
      <c r="S415" s="33" t="s">
        <v>30</v>
      </c>
      <c r="T415" s="34">
        <v>70</v>
      </c>
      <c r="U415" s="34">
        <v>8.8999999999999999E-3</v>
      </c>
      <c r="V415" s="36">
        <f t="shared" si="6"/>
        <v>407.33359799999999</v>
      </c>
    </row>
    <row r="416" spans="1:22" ht="15.75" x14ac:dyDescent="0.35">
      <c r="A416" s="32">
        <v>41048</v>
      </c>
      <c r="B416" s="32">
        <v>41127</v>
      </c>
      <c r="C416" s="33" t="s">
        <v>87</v>
      </c>
      <c r="D416" s="33" t="s">
        <v>419</v>
      </c>
      <c r="E416" s="33" t="s">
        <v>969</v>
      </c>
      <c r="F416" s="33" t="s">
        <v>421</v>
      </c>
      <c r="G416" s="34" t="s">
        <v>22</v>
      </c>
      <c r="H416" s="33" t="s">
        <v>970</v>
      </c>
      <c r="I416" s="34">
        <v>29.022535999999999</v>
      </c>
      <c r="J416" s="34">
        <v>-97.574852000000007</v>
      </c>
      <c r="K416" s="33" t="s">
        <v>24</v>
      </c>
      <c r="L416" s="33" t="s">
        <v>25</v>
      </c>
      <c r="M416" s="35">
        <v>13520</v>
      </c>
      <c r="N416" s="35">
        <v>5440932</v>
      </c>
      <c r="O416" s="33" t="s">
        <v>92</v>
      </c>
      <c r="P416" s="33" t="s">
        <v>93</v>
      </c>
      <c r="Q416" s="33" t="s">
        <v>49</v>
      </c>
      <c r="R416" s="33" t="s">
        <v>188</v>
      </c>
      <c r="S416" s="33" t="s">
        <v>30</v>
      </c>
      <c r="T416" s="34">
        <v>70</v>
      </c>
      <c r="U416" s="34">
        <v>5.2780000000000001E-2</v>
      </c>
      <c r="V416" s="36">
        <f t="shared" si="6"/>
        <v>2871.7239096000003</v>
      </c>
    </row>
    <row r="417" spans="1:22" ht="15.75" x14ac:dyDescent="0.35">
      <c r="A417" s="32">
        <v>41048</v>
      </c>
      <c r="B417" s="32">
        <v>41127</v>
      </c>
      <c r="C417" s="33" t="s">
        <v>87</v>
      </c>
      <c r="D417" s="33" t="s">
        <v>419</v>
      </c>
      <c r="E417" s="33" t="s">
        <v>971</v>
      </c>
      <c r="F417" s="33" t="s">
        <v>421</v>
      </c>
      <c r="G417" s="34" t="s">
        <v>22</v>
      </c>
      <c r="H417" s="33" t="s">
        <v>972</v>
      </c>
      <c r="I417" s="34">
        <v>29.022570999999999</v>
      </c>
      <c r="J417" s="34">
        <v>-97.574828999999994</v>
      </c>
      <c r="K417" s="33" t="s">
        <v>24</v>
      </c>
      <c r="L417" s="33" t="s">
        <v>25</v>
      </c>
      <c r="M417" s="35">
        <v>13505</v>
      </c>
      <c r="N417" s="35">
        <v>5371506</v>
      </c>
      <c r="O417" s="33" t="s">
        <v>92</v>
      </c>
      <c r="P417" s="33" t="s">
        <v>93</v>
      </c>
      <c r="Q417" s="33" t="s">
        <v>49</v>
      </c>
      <c r="R417" s="33" t="s">
        <v>188</v>
      </c>
      <c r="S417" s="33" t="s">
        <v>30</v>
      </c>
      <c r="T417" s="34">
        <v>70</v>
      </c>
      <c r="U417" s="34">
        <v>5.0250000000000003E-2</v>
      </c>
      <c r="V417" s="36">
        <f t="shared" si="6"/>
        <v>2699.1817650000003</v>
      </c>
    </row>
    <row r="418" spans="1:22" ht="15.75" x14ac:dyDescent="0.35">
      <c r="A418" s="32">
        <v>41048</v>
      </c>
      <c r="B418" s="32">
        <v>41084</v>
      </c>
      <c r="C418" s="33" t="s">
        <v>87</v>
      </c>
      <c r="D418" s="33" t="s">
        <v>419</v>
      </c>
      <c r="E418" s="33" t="s">
        <v>973</v>
      </c>
      <c r="F418" s="33" t="s">
        <v>421</v>
      </c>
      <c r="G418" s="34" t="s">
        <v>22</v>
      </c>
      <c r="H418" s="33" t="s">
        <v>974</v>
      </c>
      <c r="I418" s="34">
        <v>29.022607000000001</v>
      </c>
      <c r="J418" s="34">
        <v>-97.574805999999995</v>
      </c>
      <c r="K418" s="33" t="s">
        <v>24</v>
      </c>
      <c r="L418" s="33" t="s">
        <v>25</v>
      </c>
      <c r="M418" s="35">
        <v>13499</v>
      </c>
      <c r="N418" s="35">
        <v>5440932</v>
      </c>
      <c r="O418" s="33" t="s">
        <v>92</v>
      </c>
      <c r="P418" s="33" t="s">
        <v>93</v>
      </c>
      <c r="Q418" s="33" t="s">
        <v>49</v>
      </c>
      <c r="R418" s="33" t="s">
        <v>188</v>
      </c>
      <c r="S418" s="33" t="s">
        <v>30</v>
      </c>
      <c r="T418" s="34">
        <v>70</v>
      </c>
      <c r="U418" s="34">
        <v>5.11E-2</v>
      </c>
      <c r="V418" s="36">
        <f t="shared" si="6"/>
        <v>2780.3162519999996</v>
      </c>
    </row>
    <row r="419" spans="1:22" ht="15.75" x14ac:dyDescent="0.35">
      <c r="A419" s="32">
        <v>41043</v>
      </c>
      <c r="B419" s="32"/>
      <c r="C419" s="33" t="s">
        <v>58</v>
      </c>
      <c r="D419" s="33" t="s">
        <v>59</v>
      </c>
      <c r="E419" s="33" t="s">
        <v>975</v>
      </c>
      <c r="F419" s="33" t="s">
        <v>61</v>
      </c>
      <c r="G419" s="34" t="s">
        <v>44</v>
      </c>
      <c r="H419" s="33" t="s">
        <v>976</v>
      </c>
      <c r="I419" s="34">
        <v>35.411669000000003</v>
      </c>
      <c r="J419" s="34">
        <v>-92.375654999999995</v>
      </c>
      <c r="K419" s="33" t="s">
        <v>24</v>
      </c>
      <c r="L419" s="33" t="s">
        <v>25</v>
      </c>
      <c r="M419" s="35">
        <v>4110</v>
      </c>
      <c r="N419" s="35">
        <v>5450283</v>
      </c>
      <c r="O419" s="33"/>
      <c r="P419" s="33"/>
      <c r="Q419" s="33"/>
      <c r="R419" s="33" t="s">
        <v>63</v>
      </c>
      <c r="S419" s="33" t="s">
        <v>64</v>
      </c>
      <c r="T419" s="34">
        <v>6</v>
      </c>
      <c r="U419" s="34">
        <v>1.6000000000000001E-4</v>
      </c>
      <c r="V419" s="36">
        <f t="shared" si="6"/>
        <v>8.7204528000000003</v>
      </c>
    </row>
    <row r="420" spans="1:22" ht="15.75" x14ac:dyDescent="0.35">
      <c r="A420" s="32">
        <v>41043</v>
      </c>
      <c r="B420" s="32"/>
      <c r="C420" s="33" t="s">
        <v>58</v>
      </c>
      <c r="D420" s="33" t="s">
        <v>59</v>
      </c>
      <c r="E420" s="33" t="s">
        <v>977</v>
      </c>
      <c r="F420" s="33" t="s">
        <v>61</v>
      </c>
      <c r="G420" s="34" t="s">
        <v>44</v>
      </c>
      <c r="H420" s="33" t="s">
        <v>978</v>
      </c>
      <c r="I420" s="34">
        <v>35.411667999999999</v>
      </c>
      <c r="J420" s="34">
        <v>-92.375587999999993</v>
      </c>
      <c r="K420" s="33" t="s">
        <v>24</v>
      </c>
      <c r="L420" s="33" t="s">
        <v>25</v>
      </c>
      <c r="M420" s="35">
        <v>4232</v>
      </c>
      <c r="N420" s="35">
        <v>5525112</v>
      </c>
      <c r="O420" s="33"/>
      <c r="P420" s="33"/>
      <c r="Q420" s="33"/>
      <c r="R420" s="33" t="s">
        <v>63</v>
      </c>
      <c r="S420" s="33" t="s">
        <v>64</v>
      </c>
      <c r="T420" s="34">
        <v>6</v>
      </c>
      <c r="U420" s="34">
        <v>1.4999999999999999E-4</v>
      </c>
      <c r="V420" s="36">
        <f t="shared" si="6"/>
        <v>8.2876679999999983</v>
      </c>
    </row>
    <row r="421" spans="1:22" ht="15.75" x14ac:dyDescent="0.35">
      <c r="A421" s="32">
        <v>41048</v>
      </c>
      <c r="B421" s="32"/>
      <c r="C421" s="33" t="s">
        <v>58</v>
      </c>
      <c r="D421" s="33" t="s">
        <v>110</v>
      </c>
      <c r="E421" s="33" t="s">
        <v>979</v>
      </c>
      <c r="F421" s="33" t="s">
        <v>61</v>
      </c>
      <c r="G421" s="34" t="s">
        <v>44</v>
      </c>
      <c r="H421" s="33" t="s">
        <v>980</v>
      </c>
      <c r="I421" s="34">
        <v>35.384706000000001</v>
      </c>
      <c r="J421" s="34">
        <v>-92.821314999999998</v>
      </c>
      <c r="K421" s="33" t="s">
        <v>24</v>
      </c>
      <c r="L421" s="33" t="s">
        <v>25</v>
      </c>
      <c r="M421" s="35">
        <v>4027</v>
      </c>
      <c r="N421" s="35">
        <v>6436130</v>
      </c>
      <c r="O421" s="33"/>
      <c r="P421" s="33"/>
      <c r="Q421" s="33"/>
      <c r="R421" s="33" t="s">
        <v>63</v>
      </c>
      <c r="S421" s="33" t="s">
        <v>64</v>
      </c>
      <c r="T421" s="34">
        <v>6</v>
      </c>
      <c r="U421" s="34">
        <v>1.4999999999999999E-4</v>
      </c>
      <c r="V421" s="36">
        <f t="shared" si="6"/>
        <v>9.6541949999999996</v>
      </c>
    </row>
    <row r="422" spans="1:22" ht="15.75" x14ac:dyDescent="0.35">
      <c r="A422" s="32">
        <v>41061</v>
      </c>
      <c r="B422" s="32">
        <v>41127</v>
      </c>
      <c r="C422" s="33" t="s">
        <v>87</v>
      </c>
      <c r="D422" s="33" t="s">
        <v>455</v>
      </c>
      <c r="E422" s="33" t="s">
        <v>981</v>
      </c>
      <c r="F422" s="33" t="s">
        <v>421</v>
      </c>
      <c r="G422" s="34" t="s">
        <v>22</v>
      </c>
      <c r="H422" s="33" t="s">
        <v>982</v>
      </c>
      <c r="I422" s="34">
        <v>28.673618999999999</v>
      </c>
      <c r="J422" s="34">
        <v>-98.278049999999993</v>
      </c>
      <c r="K422" s="33" t="s">
        <v>24</v>
      </c>
      <c r="L422" s="33" t="s">
        <v>25</v>
      </c>
      <c r="M422" s="35">
        <v>11425</v>
      </c>
      <c r="N422" s="35">
        <v>2812908</v>
      </c>
      <c r="O422" s="33" t="s">
        <v>92</v>
      </c>
      <c r="P422" s="33" t="s">
        <v>93</v>
      </c>
      <c r="Q422" s="33" t="s">
        <v>49</v>
      </c>
      <c r="R422" s="33" t="s">
        <v>188</v>
      </c>
      <c r="S422" s="33" t="s">
        <v>30</v>
      </c>
      <c r="T422" s="34">
        <v>70</v>
      </c>
      <c r="U422" s="34">
        <v>5.604E-2</v>
      </c>
      <c r="V422" s="36">
        <f t="shared" si="6"/>
        <v>1576.3536431999999</v>
      </c>
    </row>
    <row r="423" spans="1:22" ht="15.75" x14ac:dyDescent="0.35">
      <c r="A423" s="32">
        <v>41061</v>
      </c>
      <c r="B423" s="32">
        <v>41127</v>
      </c>
      <c r="C423" s="33" t="s">
        <v>87</v>
      </c>
      <c r="D423" s="33" t="s">
        <v>455</v>
      </c>
      <c r="E423" s="33" t="s">
        <v>983</v>
      </c>
      <c r="F423" s="33" t="s">
        <v>421</v>
      </c>
      <c r="G423" s="34" t="s">
        <v>22</v>
      </c>
      <c r="H423" s="33" t="s">
        <v>984</v>
      </c>
      <c r="I423" s="34">
        <v>28.673613</v>
      </c>
      <c r="J423" s="34">
        <v>-98.215320000000006</v>
      </c>
      <c r="K423" s="33" t="s">
        <v>24</v>
      </c>
      <c r="L423" s="33" t="s">
        <v>25</v>
      </c>
      <c r="M423" s="35">
        <v>11421</v>
      </c>
      <c r="N423" s="35">
        <v>2318064</v>
      </c>
      <c r="O423" s="33" t="s">
        <v>92</v>
      </c>
      <c r="P423" s="33" t="s">
        <v>93</v>
      </c>
      <c r="Q423" s="33" t="s">
        <v>49</v>
      </c>
      <c r="R423" s="33" t="s">
        <v>188</v>
      </c>
      <c r="S423" s="33" t="s">
        <v>30</v>
      </c>
      <c r="T423" s="34">
        <v>70</v>
      </c>
      <c r="U423" s="34">
        <v>5.391E-2</v>
      </c>
      <c r="V423" s="36">
        <f t="shared" si="6"/>
        <v>1249.6683024000001</v>
      </c>
    </row>
    <row r="424" spans="1:22" ht="15.75" x14ac:dyDescent="0.35">
      <c r="A424" s="32">
        <v>41068</v>
      </c>
      <c r="B424" s="32">
        <v>41127</v>
      </c>
      <c r="C424" s="33" t="s">
        <v>87</v>
      </c>
      <c r="D424" s="33" t="s">
        <v>455</v>
      </c>
      <c r="E424" s="33" t="s">
        <v>985</v>
      </c>
      <c r="F424" s="33" t="s">
        <v>421</v>
      </c>
      <c r="G424" s="34" t="s">
        <v>22</v>
      </c>
      <c r="H424" s="33" t="s">
        <v>986</v>
      </c>
      <c r="I424" s="34">
        <v>28.614830999999999</v>
      </c>
      <c r="J424" s="34">
        <v>-98.089628000000005</v>
      </c>
      <c r="K424" s="33" t="s">
        <v>24</v>
      </c>
      <c r="L424" s="33" t="s">
        <v>46</v>
      </c>
      <c r="M424" s="35">
        <v>13091</v>
      </c>
      <c r="N424" s="35">
        <v>3872400</v>
      </c>
      <c r="O424" s="33" t="s">
        <v>92</v>
      </c>
      <c r="P424" s="33" t="s">
        <v>93</v>
      </c>
      <c r="Q424" s="33" t="s">
        <v>49</v>
      </c>
      <c r="R424" s="33" t="s">
        <v>188</v>
      </c>
      <c r="S424" s="33" t="s">
        <v>30</v>
      </c>
      <c r="T424" s="34">
        <v>70</v>
      </c>
      <c r="U424" s="34">
        <v>5.2260000000000001E-2</v>
      </c>
      <c r="V424" s="36">
        <f t="shared" si="6"/>
        <v>2023.71624</v>
      </c>
    </row>
    <row r="425" spans="1:22" ht="15.75" x14ac:dyDescent="0.35">
      <c r="A425" s="32">
        <v>41069</v>
      </c>
      <c r="B425" s="32">
        <v>41127</v>
      </c>
      <c r="C425" s="33" t="s">
        <v>87</v>
      </c>
      <c r="D425" s="33" t="s">
        <v>455</v>
      </c>
      <c r="E425" s="33" t="s">
        <v>987</v>
      </c>
      <c r="F425" s="33" t="s">
        <v>421</v>
      </c>
      <c r="G425" s="34" t="s">
        <v>22</v>
      </c>
      <c r="H425" s="33" t="s">
        <v>988</v>
      </c>
      <c r="I425" s="34">
        <v>28.611771999999998</v>
      </c>
      <c r="J425" s="34">
        <v>-98.278049999999993</v>
      </c>
      <c r="K425" s="33" t="s">
        <v>24</v>
      </c>
      <c r="L425" s="33" t="s">
        <v>25</v>
      </c>
      <c r="M425" s="35">
        <v>11383</v>
      </c>
      <c r="N425" s="35">
        <v>2968812</v>
      </c>
      <c r="O425" s="33" t="s">
        <v>92</v>
      </c>
      <c r="P425" s="33" t="s">
        <v>93</v>
      </c>
      <c r="Q425" s="33" t="s">
        <v>49</v>
      </c>
      <c r="R425" s="33" t="s">
        <v>188</v>
      </c>
      <c r="S425" s="33" t="s">
        <v>30</v>
      </c>
      <c r="T425" s="34">
        <v>70</v>
      </c>
      <c r="U425" s="34">
        <v>3.8600000000000001E-3</v>
      </c>
      <c r="V425" s="36">
        <f t="shared" si="6"/>
        <v>114.59614320000001</v>
      </c>
    </row>
    <row r="426" spans="1:22" ht="15.75" x14ac:dyDescent="0.35">
      <c r="A426" s="32">
        <v>41048</v>
      </c>
      <c r="B426" s="32"/>
      <c r="C426" s="33" t="s">
        <v>58</v>
      </c>
      <c r="D426" s="33" t="s">
        <v>110</v>
      </c>
      <c r="E426" s="33" t="s">
        <v>989</v>
      </c>
      <c r="F426" s="33" t="s">
        <v>61</v>
      </c>
      <c r="G426" s="34" t="s">
        <v>44</v>
      </c>
      <c r="H426" s="33" t="s">
        <v>990</v>
      </c>
      <c r="I426" s="34">
        <v>35.384711000000003</v>
      </c>
      <c r="J426" s="34">
        <v>-92.821248999999995</v>
      </c>
      <c r="K426" s="33" t="s">
        <v>24</v>
      </c>
      <c r="L426" s="33" t="s">
        <v>25</v>
      </c>
      <c r="M426" s="35">
        <v>4013</v>
      </c>
      <c r="N426" s="35">
        <v>7161366</v>
      </c>
      <c r="O426" s="33"/>
      <c r="P426" s="33"/>
      <c r="Q426" s="33"/>
      <c r="R426" s="33" t="s">
        <v>63</v>
      </c>
      <c r="S426" s="33" t="s">
        <v>64</v>
      </c>
      <c r="T426" s="34">
        <v>6</v>
      </c>
      <c r="U426" s="34">
        <v>1.4999999999999999E-4</v>
      </c>
      <c r="V426" s="36">
        <f t="shared" si="6"/>
        <v>10.742048999999998</v>
      </c>
    </row>
    <row r="427" spans="1:22" ht="15.75" x14ac:dyDescent="0.35">
      <c r="A427" s="32">
        <v>41079</v>
      </c>
      <c r="B427" s="32">
        <v>41127</v>
      </c>
      <c r="C427" s="33" t="s">
        <v>87</v>
      </c>
      <c r="D427" s="33" t="s">
        <v>419</v>
      </c>
      <c r="E427" s="33" t="s">
        <v>991</v>
      </c>
      <c r="F427" s="33" t="s">
        <v>421</v>
      </c>
      <c r="G427" s="34" t="s">
        <v>22</v>
      </c>
      <c r="H427" s="33" t="s">
        <v>992</v>
      </c>
      <c r="I427" s="34">
        <v>29.004842</v>
      </c>
      <c r="J427" s="34">
        <v>-97.604453000000007</v>
      </c>
      <c r="K427" s="33" t="s">
        <v>24</v>
      </c>
      <c r="L427" s="33" t="s">
        <v>25</v>
      </c>
      <c r="M427" s="35">
        <v>13509</v>
      </c>
      <c r="N427" s="35">
        <v>3909192</v>
      </c>
      <c r="O427" s="33" t="s">
        <v>92</v>
      </c>
      <c r="P427" s="33" t="s">
        <v>93</v>
      </c>
      <c r="Q427" s="33" t="s">
        <v>49</v>
      </c>
      <c r="R427" s="33" t="s">
        <v>188</v>
      </c>
      <c r="S427" s="33" t="s">
        <v>30</v>
      </c>
      <c r="T427" s="34">
        <v>70</v>
      </c>
      <c r="U427" s="34">
        <v>6.3170000000000004E-2</v>
      </c>
      <c r="V427" s="36">
        <f t="shared" si="6"/>
        <v>2469.4365864000001</v>
      </c>
    </row>
    <row r="428" spans="1:22" ht="15.75" x14ac:dyDescent="0.35">
      <c r="A428" s="32">
        <v>41079</v>
      </c>
      <c r="B428" s="32">
        <v>41127</v>
      </c>
      <c r="C428" s="33" t="s">
        <v>87</v>
      </c>
      <c r="D428" s="33" t="s">
        <v>419</v>
      </c>
      <c r="E428" s="33" t="s">
        <v>993</v>
      </c>
      <c r="F428" s="33" t="s">
        <v>421</v>
      </c>
      <c r="G428" s="34" t="s">
        <v>22</v>
      </c>
      <c r="H428" s="33" t="s">
        <v>994</v>
      </c>
      <c r="I428" s="34">
        <v>29.004822000000001</v>
      </c>
      <c r="J428" s="34">
        <v>-97.604411999999996</v>
      </c>
      <c r="K428" s="33" t="s">
        <v>24</v>
      </c>
      <c r="L428" s="33" t="s">
        <v>25</v>
      </c>
      <c r="M428" s="35">
        <v>13538</v>
      </c>
      <c r="N428" s="35">
        <v>3939306</v>
      </c>
      <c r="O428" s="33" t="s">
        <v>92</v>
      </c>
      <c r="P428" s="33" t="s">
        <v>93</v>
      </c>
      <c r="Q428" s="33" t="s">
        <v>49</v>
      </c>
      <c r="R428" s="33" t="s">
        <v>188</v>
      </c>
      <c r="S428" s="33" t="s">
        <v>30</v>
      </c>
      <c r="T428" s="34">
        <v>70</v>
      </c>
      <c r="U428" s="34">
        <v>6.2030000000000002E-2</v>
      </c>
      <c r="V428" s="36">
        <f t="shared" si="6"/>
        <v>2443.5515118000003</v>
      </c>
    </row>
    <row r="429" spans="1:22" ht="15.75" x14ac:dyDescent="0.35">
      <c r="A429" s="32">
        <v>41079</v>
      </c>
      <c r="B429" s="32">
        <v>41127</v>
      </c>
      <c r="C429" s="33" t="s">
        <v>87</v>
      </c>
      <c r="D429" s="33" t="s">
        <v>419</v>
      </c>
      <c r="E429" s="33" t="s">
        <v>995</v>
      </c>
      <c r="F429" s="33" t="s">
        <v>421</v>
      </c>
      <c r="G429" s="34" t="s">
        <v>22</v>
      </c>
      <c r="H429" s="33" t="s">
        <v>996</v>
      </c>
      <c r="I429" s="34">
        <v>29.004802000000002</v>
      </c>
      <c r="J429" s="34">
        <v>-97.604371</v>
      </c>
      <c r="K429" s="33" t="s">
        <v>24</v>
      </c>
      <c r="L429" s="33" t="s">
        <v>25</v>
      </c>
      <c r="M429" s="35">
        <v>13538</v>
      </c>
      <c r="N429" s="35">
        <v>3879120</v>
      </c>
      <c r="O429" s="33" t="s">
        <v>92</v>
      </c>
      <c r="P429" s="33" t="s">
        <v>93</v>
      </c>
      <c r="Q429" s="33" t="s">
        <v>49</v>
      </c>
      <c r="R429" s="33" t="s">
        <v>188</v>
      </c>
      <c r="S429" s="33" t="s">
        <v>30</v>
      </c>
      <c r="T429" s="34">
        <v>70</v>
      </c>
      <c r="U429" s="34">
        <v>6.3619999999999996E-2</v>
      </c>
      <c r="V429" s="36">
        <f t="shared" si="6"/>
        <v>2467.8961439999998</v>
      </c>
    </row>
    <row r="430" spans="1:22" ht="15.75" x14ac:dyDescent="0.35">
      <c r="A430" s="32">
        <v>41052</v>
      </c>
      <c r="B430" s="32"/>
      <c r="C430" s="33" t="s">
        <v>58</v>
      </c>
      <c r="D430" s="33" t="s">
        <v>110</v>
      </c>
      <c r="E430" s="33" t="s">
        <v>997</v>
      </c>
      <c r="F430" s="33" t="s">
        <v>61</v>
      </c>
      <c r="G430" s="34" t="s">
        <v>44</v>
      </c>
      <c r="H430" s="33" t="s">
        <v>998</v>
      </c>
      <c r="I430" s="34">
        <v>35.384701999999997</v>
      </c>
      <c r="J430" s="34">
        <v>-92.821382</v>
      </c>
      <c r="K430" s="33" t="s">
        <v>24</v>
      </c>
      <c r="L430" s="33" t="s">
        <v>25</v>
      </c>
      <c r="M430" s="35">
        <v>4037</v>
      </c>
      <c r="N430" s="35">
        <v>6548721</v>
      </c>
      <c r="O430" s="33"/>
      <c r="P430" s="33"/>
      <c r="Q430" s="33"/>
      <c r="R430" s="33" t="s">
        <v>63</v>
      </c>
      <c r="S430" s="33" t="s">
        <v>64</v>
      </c>
      <c r="T430" s="34">
        <v>6</v>
      </c>
      <c r="U430" s="34">
        <v>1.4999999999999999E-4</v>
      </c>
      <c r="V430" s="36">
        <f t="shared" si="6"/>
        <v>9.8230814999999989</v>
      </c>
    </row>
    <row r="431" spans="1:22" ht="15.75" x14ac:dyDescent="0.35">
      <c r="A431" s="32">
        <v>41077</v>
      </c>
      <c r="B431" s="32"/>
      <c r="C431" s="33" t="s">
        <v>58</v>
      </c>
      <c r="D431" s="33" t="s">
        <v>110</v>
      </c>
      <c r="E431" s="33" t="s">
        <v>999</v>
      </c>
      <c r="F431" s="33" t="s">
        <v>61</v>
      </c>
      <c r="G431" s="34" t="s">
        <v>44</v>
      </c>
      <c r="H431" s="33" t="s">
        <v>1000</v>
      </c>
      <c r="I431" s="34">
        <v>35.402709000000002</v>
      </c>
      <c r="J431" s="34">
        <v>-92.573542000000003</v>
      </c>
      <c r="K431" s="33" t="s">
        <v>24</v>
      </c>
      <c r="L431" s="33" t="s">
        <v>25</v>
      </c>
      <c r="M431" s="35">
        <v>3872</v>
      </c>
      <c r="N431" s="35">
        <v>7493539</v>
      </c>
      <c r="O431" s="33"/>
      <c r="P431" s="33"/>
      <c r="Q431" s="33"/>
      <c r="R431" s="33" t="s">
        <v>63</v>
      </c>
      <c r="S431" s="33" t="s">
        <v>64</v>
      </c>
      <c r="T431" s="34">
        <v>6</v>
      </c>
      <c r="U431" s="34">
        <v>1.3999999999999999E-4</v>
      </c>
      <c r="V431" s="36">
        <f t="shared" si="6"/>
        <v>10.4909546</v>
      </c>
    </row>
    <row r="432" spans="1:22" ht="15.75" x14ac:dyDescent="0.35">
      <c r="A432" s="32">
        <v>41087</v>
      </c>
      <c r="B432" s="32">
        <v>41127</v>
      </c>
      <c r="C432" s="33" t="s">
        <v>87</v>
      </c>
      <c r="D432" s="33" t="s">
        <v>455</v>
      </c>
      <c r="E432" s="33" t="s">
        <v>1001</v>
      </c>
      <c r="F432" s="33" t="s">
        <v>421</v>
      </c>
      <c r="G432" s="34" t="s">
        <v>22</v>
      </c>
      <c r="H432" s="33" t="s">
        <v>1002</v>
      </c>
      <c r="I432" s="34">
        <v>28.564955000000001</v>
      </c>
      <c r="J432" s="34">
        <v>-98.238141999999996</v>
      </c>
      <c r="K432" s="33" t="s">
        <v>24</v>
      </c>
      <c r="L432" s="33" t="s">
        <v>25</v>
      </c>
      <c r="M432" s="35">
        <v>12491</v>
      </c>
      <c r="N432" s="35">
        <v>4558848</v>
      </c>
      <c r="O432" s="33" t="s">
        <v>92</v>
      </c>
      <c r="P432" s="33" t="s">
        <v>93</v>
      </c>
      <c r="Q432" s="33" t="s">
        <v>49</v>
      </c>
      <c r="R432" s="33" t="s">
        <v>188</v>
      </c>
      <c r="S432" s="33" t="s">
        <v>30</v>
      </c>
      <c r="T432" s="34">
        <v>70</v>
      </c>
      <c r="U432" s="34">
        <v>5.8700000000000002E-2</v>
      </c>
      <c r="V432" s="36">
        <f t="shared" si="6"/>
        <v>2676.0437760000004</v>
      </c>
    </row>
    <row r="433" spans="1:22" ht="15.75" x14ac:dyDescent="0.35">
      <c r="A433" s="32">
        <v>41083</v>
      </c>
      <c r="B433" s="32"/>
      <c r="C433" s="33" t="s">
        <v>58</v>
      </c>
      <c r="D433" s="33" t="s">
        <v>59</v>
      </c>
      <c r="E433" s="33" t="s">
        <v>1003</v>
      </c>
      <c r="F433" s="33" t="s">
        <v>61</v>
      </c>
      <c r="G433" s="34" t="s">
        <v>44</v>
      </c>
      <c r="H433" s="33" t="s">
        <v>1004</v>
      </c>
      <c r="I433" s="34">
        <v>35.409722000000002</v>
      </c>
      <c r="J433" s="34">
        <v>-92.407328000000007</v>
      </c>
      <c r="K433" s="33" t="s">
        <v>24</v>
      </c>
      <c r="L433" s="33" t="s">
        <v>25</v>
      </c>
      <c r="M433" s="35">
        <v>4185</v>
      </c>
      <c r="N433" s="35">
        <v>5058894</v>
      </c>
      <c r="O433" s="33"/>
      <c r="P433" s="33"/>
      <c r="Q433" s="33"/>
      <c r="R433" s="33" t="s">
        <v>63</v>
      </c>
      <c r="S433" s="33" t="s">
        <v>64</v>
      </c>
      <c r="T433" s="34">
        <v>6</v>
      </c>
      <c r="U433" s="34">
        <v>2.5000000000000001E-4</v>
      </c>
      <c r="V433" s="36">
        <f t="shared" si="6"/>
        <v>12.647235</v>
      </c>
    </row>
    <row r="434" spans="1:22" ht="15.75" x14ac:dyDescent="0.35">
      <c r="A434" s="32">
        <v>41083</v>
      </c>
      <c r="B434" s="32"/>
      <c r="C434" s="33" t="s">
        <v>58</v>
      </c>
      <c r="D434" s="33" t="s">
        <v>59</v>
      </c>
      <c r="E434" s="33" t="s">
        <v>1005</v>
      </c>
      <c r="F434" s="33" t="s">
        <v>61</v>
      </c>
      <c r="G434" s="34" t="s">
        <v>44</v>
      </c>
      <c r="H434" s="33" t="s">
        <v>1006</v>
      </c>
      <c r="I434" s="34">
        <v>35.409666000000001</v>
      </c>
      <c r="J434" s="34">
        <v>-92.407330000000002</v>
      </c>
      <c r="K434" s="33" t="s">
        <v>24</v>
      </c>
      <c r="L434" s="33" t="s">
        <v>25</v>
      </c>
      <c r="M434" s="35">
        <v>4192</v>
      </c>
      <c r="N434" s="35">
        <v>6064824</v>
      </c>
      <c r="O434" s="33"/>
      <c r="P434" s="33"/>
      <c r="Q434" s="33"/>
      <c r="R434" s="33" t="s">
        <v>63</v>
      </c>
      <c r="S434" s="33" t="s">
        <v>64</v>
      </c>
      <c r="T434" s="34">
        <v>6</v>
      </c>
      <c r="U434" s="34">
        <v>2.3000000000000001E-4</v>
      </c>
      <c r="V434" s="36">
        <f t="shared" si="6"/>
        <v>13.9490952</v>
      </c>
    </row>
    <row r="435" spans="1:22" ht="15.75" x14ac:dyDescent="0.35">
      <c r="A435" s="32">
        <v>41087</v>
      </c>
      <c r="B435" s="32"/>
      <c r="C435" s="33" t="s">
        <v>58</v>
      </c>
      <c r="D435" s="33" t="s">
        <v>59</v>
      </c>
      <c r="E435" s="33" t="s">
        <v>1007</v>
      </c>
      <c r="F435" s="33" t="s">
        <v>61</v>
      </c>
      <c r="G435" s="34" t="s">
        <v>44</v>
      </c>
      <c r="H435" s="33" t="s">
        <v>1008</v>
      </c>
      <c r="I435" s="34">
        <v>35.409610999999998</v>
      </c>
      <c r="J435" s="34">
        <v>-92.407331999999997</v>
      </c>
      <c r="K435" s="33" t="s">
        <v>24</v>
      </c>
      <c r="L435" s="33" t="s">
        <v>25</v>
      </c>
      <c r="M435" s="35">
        <v>4181</v>
      </c>
      <c r="N435" s="35">
        <v>4473888</v>
      </c>
      <c r="O435" s="33"/>
      <c r="P435" s="33"/>
      <c r="Q435" s="33"/>
      <c r="R435" s="33" t="s">
        <v>63</v>
      </c>
      <c r="S435" s="33" t="s">
        <v>64</v>
      </c>
      <c r="T435" s="34">
        <v>6</v>
      </c>
      <c r="U435" s="34">
        <v>2.5000000000000001E-4</v>
      </c>
      <c r="V435" s="36">
        <f t="shared" si="6"/>
        <v>11.18472</v>
      </c>
    </row>
    <row r="436" spans="1:22" ht="15.75" x14ac:dyDescent="0.35">
      <c r="A436" s="32">
        <v>41119</v>
      </c>
      <c r="B436" s="32"/>
      <c r="C436" s="33" t="s">
        <v>40</v>
      </c>
      <c r="D436" s="33" t="s">
        <v>848</v>
      </c>
      <c r="E436" s="33" t="s">
        <v>1009</v>
      </c>
      <c r="F436" s="33" t="s">
        <v>850</v>
      </c>
      <c r="G436" s="34" t="s">
        <v>44</v>
      </c>
      <c r="H436" s="33" t="s">
        <v>1010</v>
      </c>
      <c r="I436" s="34">
        <v>48.980455999999997</v>
      </c>
      <c r="J436" s="34">
        <v>-103.431214</v>
      </c>
      <c r="K436" s="33" t="s">
        <v>38</v>
      </c>
      <c r="L436" s="33" t="s">
        <v>46</v>
      </c>
      <c r="M436" s="35">
        <v>7919</v>
      </c>
      <c r="N436" s="35">
        <v>1050397</v>
      </c>
      <c r="O436" s="33" t="s">
        <v>47</v>
      </c>
      <c r="P436" s="33" t="s">
        <v>48</v>
      </c>
      <c r="Q436" s="33" t="s">
        <v>49</v>
      </c>
      <c r="R436" s="33" t="s">
        <v>39</v>
      </c>
      <c r="S436" s="33" t="s">
        <v>30</v>
      </c>
      <c r="T436" s="34">
        <v>60</v>
      </c>
      <c r="U436" s="34">
        <v>4.623E-2</v>
      </c>
      <c r="V436" s="36">
        <f t="shared" si="6"/>
        <v>485.5985331</v>
      </c>
    </row>
    <row r="437" spans="1:22" ht="15.75" x14ac:dyDescent="0.35">
      <c r="A437" s="32">
        <v>41087</v>
      </c>
      <c r="B437" s="32"/>
      <c r="C437" s="33" t="s">
        <v>58</v>
      </c>
      <c r="D437" s="33" t="s">
        <v>59</v>
      </c>
      <c r="E437" s="33" t="s">
        <v>1011</v>
      </c>
      <c r="F437" s="33" t="s">
        <v>61</v>
      </c>
      <c r="G437" s="34" t="s">
        <v>44</v>
      </c>
      <c r="H437" s="33" t="s">
        <v>1012</v>
      </c>
      <c r="I437" s="34">
        <v>35.409557</v>
      </c>
      <c r="J437" s="34">
        <v>-92.407334000000006</v>
      </c>
      <c r="K437" s="33" t="s">
        <v>24</v>
      </c>
      <c r="L437" s="33" t="s">
        <v>25</v>
      </c>
      <c r="M437" s="35">
        <v>4209</v>
      </c>
      <c r="N437" s="35">
        <v>5518320</v>
      </c>
      <c r="O437" s="33"/>
      <c r="P437" s="33"/>
      <c r="Q437" s="33"/>
      <c r="R437" s="33" t="s">
        <v>63</v>
      </c>
      <c r="S437" s="33" t="s">
        <v>64</v>
      </c>
      <c r="T437" s="34">
        <v>6</v>
      </c>
      <c r="U437" s="34">
        <v>2.1000000000000001E-4</v>
      </c>
      <c r="V437" s="36">
        <f t="shared" si="6"/>
        <v>11.588472000000001</v>
      </c>
    </row>
    <row r="438" spans="1:22" ht="15.75" x14ac:dyDescent="0.35">
      <c r="A438" s="32">
        <v>41125</v>
      </c>
      <c r="B438" s="32"/>
      <c r="C438" s="33" t="s">
        <v>87</v>
      </c>
      <c r="D438" s="33" t="s">
        <v>1013</v>
      </c>
      <c r="E438" s="33" t="s">
        <v>1014</v>
      </c>
      <c r="F438" s="33" t="s">
        <v>1015</v>
      </c>
      <c r="G438" s="34" t="s">
        <v>44</v>
      </c>
      <c r="H438" s="33" t="s">
        <v>1016</v>
      </c>
      <c r="I438" s="34">
        <v>31.017669999999999</v>
      </c>
      <c r="J438" s="34">
        <v>-95.799350000000004</v>
      </c>
      <c r="K438" s="33" t="s">
        <v>24</v>
      </c>
      <c r="L438" s="33" t="s">
        <v>25</v>
      </c>
      <c r="M438" s="35">
        <v>11510</v>
      </c>
      <c r="N438" s="35">
        <v>244157</v>
      </c>
      <c r="O438" s="33" t="s">
        <v>92</v>
      </c>
      <c r="P438" s="33" t="s">
        <v>125</v>
      </c>
      <c r="Q438" s="33" t="s">
        <v>49</v>
      </c>
      <c r="R438" s="33" t="s">
        <v>188</v>
      </c>
      <c r="S438" s="33" t="s">
        <v>30</v>
      </c>
      <c r="T438" s="34">
        <v>70</v>
      </c>
      <c r="U438" s="34">
        <v>5.5210000000000002E-2</v>
      </c>
      <c r="V438" s="36">
        <f t="shared" si="6"/>
        <v>134.79907970000002</v>
      </c>
    </row>
    <row r="439" spans="1:22" ht="15.75" x14ac:dyDescent="0.35">
      <c r="A439" s="32">
        <v>41090</v>
      </c>
      <c r="B439" s="32"/>
      <c r="C439" s="33" t="s">
        <v>58</v>
      </c>
      <c r="D439" s="33" t="s">
        <v>59</v>
      </c>
      <c r="E439" s="33" t="s">
        <v>1017</v>
      </c>
      <c r="F439" s="33" t="s">
        <v>61</v>
      </c>
      <c r="G439" s="34" t="s">
        <v>44</v>
      </c>
      <c r="H439" s="33" t="s">
        <v>1018</v>
      </c>
      <c r="I439" s="34">
        <v>35.409502000000003</v>
      </c>
      <c r="J439" s="34">
        <v>-92.407335000000003</v>
      </c>
      <c r="K439" s="33" t="s">
        <v>24</v>
      </c>
      <c r="L439" s="33" t="s">
        <v>25</v>
      </c>
      <c r="M439" s="35">
        <v>4253</v>
      </c>
      <c r="N439" s="35">
        <v>5660817</v>
      </c>
      <c r="O439" s="33"/>
      <c r="P439" s="33"/>
      <c r="Q439" s="33"/>
      <c r="R439" s="33" t="s">
        <v>63</v>
      </c>
      <c r="S439" s="33" t="s">
        <v>64</v>
      </c>
      <c r="T439" s="34">
        <v>6</v>
      </c>
      <c r="U439" s="34">
        <v>2.1000000000000001E-4</v>
      </c>
      <c r="V439" s="36">
        <f t="shared" si="6"/>
        <v>11.887715700000001</v>
      </c>
    </row>
    <row r="440" spans="1:22" ht="15.75" x14ac:dyDescent="0.35">
      <c r="A440" s="32">
        <v>41123</v>
      </c>
      <c r="B440" s="32"/>
      <c r="C440" s="33" t="s">
        <v>58</v>
      </c>
      <c r="D440" s="33" t="s">
        <v>59</v>
      </c>
      <c r="E440" s="33" t="s">
        <v>1019</v>
      </c>
      <c r="F440" s="33" t="s">
        <v>61</v>
      </c>
      <c r="G440" s="34" t="s">
        <v>44</v>
      </c>
      <c r="H440" s="33" t="s">
        <v>1020</v>
      </c>
      <c r="I440" s="34">
        <v>35.382531</v>
      </c>
      <c r="J440" s="34">
        <v>-92.388471999999993</v>
      </c>
      <c r="K440" s="33" t="s">
        <v>24</v>
      </c>
      <c r="L440" s="33" t="s">
        <v>25</v>
      </c>
      <c r="M440" s="35">
        <v>4468</v>
      </c>
      <c r="N440" s="35">
        <v>5511957</v>
      </c>
      <c r="O440" s="33"/>
      <c r="P440" s="33"/>
      <c r="Q440" s="33"/>
      <c r="R440" s="33" t="s">
        <v>63</v>
      </c>
      <c r="S440" s="33" t="s">
        <v>64</v>
      </c>
      <c r="T440" s="34">
        <v>6</v>
      </c>
      <c r="U440" s="34">
        <v>1.4999999999999999E-4</v>
      </c>
      <c r="V440" s="36">
        <f t="shared" si="6"/>
        <v>8.2679354999999983</v>
      </c>
    </row>
    <row r="441" spans="1:22" ht="15.75" x14ac:dyDescent="0.35">
      <c r="A441" s="32">
        <v>41125</v>
      </c>
      <c r="B441" s="32"/>
      <c r="C441" s="33" t="s">
        <v>58</v>
      </c>
      <c r="D441" s="33" t="s">
        <v>59</v>
      </c>
      <c r="E441" s="33" t="s">
        <v>1021</v>
      </c>
      <c r="F441" s="33" t="s">
        <v>61</v>
      </c>
      <c r="G441" s="34" t="s">
        <v>44</v>
      </c>
      <c r="H441" s="33" t="s">
        <v>1022</v>
      </c>
      <c r="I441" s="34">
        <v>35.382545999999998</v>
      </c>
      <c r="J441" s="34">
        <v>-92.388536000000002</v>
      </c>
      <c r="K441" s="33" t="s">
        <v>24</v>
      </c>
      <c r="L441" s="33" t="s">
        <v>25</v>
      </c>
      <c r="M441" s="35">
        <v>4476</v>
      </c>
      <c r="N441" s="35">
        <v>4400638</v>
      </c>
      <c r="O441" s="33"/>
      <c r="P441" s="33"/>
      <c r="Q441" s="33"/>
      <c r="R441" s="33" t="s">
        <v>63</v>
      </c>
      <c r="S441" s="33" t="s">
        <v>64</v>
      </c>
      <c r="T441" s="34">
        <v>6</v>
      </c>
      <c r="U441" s="34">
        <v>1.8000000000000001E-4</v>
      </c>
      <c r="V441" s="36">
        <f t="shared" si="6"/>
        <v>7.9211484000000008</v>
      </c>
    </row>
    <row r="442" spans="1:22" ht="15.75" x14ac:dyDescent="0.35">
      <c r="A442" s="32">
        <v>41183</v>
      </c>
      <c r="B442" s="32"/>
      <c r="C442" s="37" t="s">
        <v>1023</v>
      </c>
      <c r="D442" s="37" t="s">
        <v>1024</v>
      </c>
      <c r="E442" s="37" t="s">
        <v>1025</v>
      </c>
      <c r="F442" s="37" t="s">
        <v>1026</v>
      </c>
      <c r="G442" s="34" t="s">
        <v>44</v>
      </c>
      <c r="H442" s="37" t="s">
        <v>1027</v>
      </c>
      <c r="I442" s="37">
        <v>43.765880000000003</v>
      </c>
      <c r="J442" s="37">
        <v>-105.55893</v>
      </c>
      <c r="K442" s="37" t="s">
        <v>38</v>
      </c>
      <c r="L442" s="37"/>
      <c r="M442" s="37">
        <v>0</v>
      </c>
      <c r="N442" s="38">
        <v>544315</v>
      </c>
      <c r="O442" s="37"/>
      <c r="P442" s="37"/>
      <c r="Q442" s="37"/>
      <c r="R442" s="37" t="s">
        <v>39</v>
      </c>
      <c r="S442" s="37" t="s">
        <v>30</v>
      </c>
      <c r="T442" s="37">
        <v>60</v>
      </c>
      <c r="U442" s="37">
        <v>0.20938999999999999</v>
      </c>
      <c r="V442" s="36">
        <f t="shared" si="6"/>
        <v>1139.7411785000002</v>
      </c>
    </row>
    <row r="443" spans="1:22" ht="15.75" x14ac:dyDescent="0.35">
      <c r="A443" s="32">
        <v>41235</v>
      </c>
      <c r="B443" s="32">
        <v>41072</v>
      </c>
      <c r="C443" s="33" t="s">
        <v>139</v>
      </c>
      <c r="D443" s="33" t="s">
        <v>140</v>
      </c>
      <c r="E443" s="33" t="s">
        <v>1028</v>
      </c>
      <c r="F443" s="33" t="s">
        <v>142</v>
      </c>
      <c r="G443" s="34" t="s">
        <v>22</v>
      </c>
      <c r="H443" s="33" t="s">
        <v>1029</v>
      </c>
      <c r="I443" s="34">
        <v>36.403039999999997</v>
      </c>
      <c r="J443" s="34">
        <v>-107.78788</v>
      </c>
      <c r="K443" s="33" t="s">
        <v>38</v>
      </c>
      <c r="L443" s="33" t="s">
        <v>25</v>
      </c>
      <c r="M443" s="35">
        <v>6810</v>
      </c>
      <c r="N443" s="35">
        <v>32763</v>
      </c>
      <c r="O443" s="33"/>
      <c r="P443" s="33"/>
      <c r="Q443" s="33"/>
      <c r="R443" s="33" t="s">
        <v>63</v>
      </c>
      <c r="S443" s="33" t="s">
        <v>64</v>
      </c>
      <c r="T443" s="34">
        <v>5</v>
      </c>
      <c r="U443" s="34">
        <v>1.3999999999999999E-4</v>
      </c>
      <c r="V443" s="36">
        <f t="shared" si="6"/>
        <v>4.5868199999999998E-2</v>
      </c>
    </row>
    <row r="444" spans="1:22" ht="15.75" x14ac:dyDescent="0.35">
      <c r="A444" s="32">
        <v>41126</v>
      </c>
      <c r="B444" s="32"/>
      <c r="C444" s="33" t="s">
        <v>58</v>
      </c>
      <c r="D444" s="33" t="s">
        <v>59</v>
      </c>
      <c r="E444" s="33" t="s">
        <v>1030</v>
      </c>
      <c r="F444" s="33" t="s">
        <v>61</v>
      </c>
      <c r="G444" s="34" t="s">
        <v>44</v>
      </c>
      <c r="H444" s="33" t="s">
        <v>1031</v>
      </c>
      <c r="I444" s="34">
        <v>35.382559999999998</v>
      </c>
      <c r="J444" s="34">
        <v>-92.388598999999999</v>
      </c>
      <c r="K444" s="33" t="s">
        <v>24</v>
      </c>
      <c r="L444" s="33" t="s">
        <v>25</v>
      </c>
      <c r="M444" s="35">
        <v>4892</v>
      </c>
      <c r="N444" s="35">
        <v>6664840</v>
      </c>
      <c r="O444" s="33"/>
      <c r="P444" s="33"/>
      <c r="Q444" s="33"/>
      <c r="R444" s="33" t="s">
        <v>63</v>
      </c>
      <c r="S444" s="33" t="s">
        <v>64</v>
      </c>
      <c r="T444" s="34">
        <v>6</v>
      </c>
      <c r="U444" s="34">
        <v>1.4999999999999999E-4</v>
      </c>
      <c r="V444" s="36">
        <f t="shared" si="6"/>
        <v>9.9972599999999989</v>
      </c>
    </row>
    <row r="445" spans="1:22" ht="15.75" x14ac:dyDescent="0.35">
      <c r="A445" s="32">
        <v>41133</v>
      </c>
      <c r="B445" s="32"/>
      <c r="C445" s="33" t="s">
        <v>58</v>
      </c>
      <c r="D445" s="33" t="s">
        <v>59</v>
      </c>
      <c r="E445" s="33" t="s">
        <v>1032</v>
      </c>
      <c r="F445" s="33" t="s">
        <v>61</v>
      </c>
      <c r="G445" s="34" t="s">
        <v>44</v>
      </c>
      <c r="H445" s="33" t="s">
        <v>1033</v>
      </c>
      <c r="I445" s="34">
        <v>35.514259000000003</v>
      </c>
      <c r="J445" s="34">
        <v>-92.31568</v>
      </c>
      <c r="K445" s="33" t="s">
        <v>24</v>
      </c>
      <c r="L445" s="33" t="s">
        <v>25</v>
      </c>
      <c r="M445" s="35">
        <v>3199</v>
      </c>
      <c r="N445" s="35">
        <v>5569204</v>
      </c>
      <c r="O445" s="33"/>
      <c r="P445" s="33"/>
      <c r="Q445" s="33"/>
      <c r="R445" s="33" t="s">
        <v>63</v>
      </c>
      <c r="S445" s="33" t="s">
        <v>64</v>
      </c>
      <c r="T445" s="34">
        <v>6</v>
      </c>
      <c r="U445" s="34">
        <v>2.2000000000000001E-4</v>
      </c>
      <c r="V445" s="36">
        <f t="shared" si="6"/>
        <v>12.2522488</v>
      </c>
    </row>
    <row r="446" spans="1:22" ht="15.75" x14ac:dyDescent="0.35">
      <c r="A446" s="32">
        <v>41360</v>
      </c>
      <c r="B446" s="32"/>
      <c r="C446" s="33" t="s">
        <v>18</v>
      </c>
      <c r="D446" s="33" t="s">
        <v>1034</v>
      </c>
      <c r="E446" s="33" t="s">
        <v>1035</v>
      </c>
      <c r="F446" s="33" t="s">
        <v>1036</v>
      </c>
      <c r="G446" s="34" t="s">
        <v>44</v>
      </c>
      <c r="H446" s="33" t="s">
        <v>1037</v>
      </c>
      <c r="I446" s="34">
        <v>41.684457999999999</v>
      </c>
      <c r="J446" s="34">
        <v>-79.684458000000006</v>
      </c>
      <c r="K446" s="33" t="s">
        <v>38</v>
      </c>
      <c r="L446" s="33"/>
      <c r="M446" s="35">
        <v>5339</v>
      </c>
      <c r="N446" s="35">
        <v>17250</v>
      </c>
      <c r="O446" s="33"/>
      <c r="P446" s="33"/>
      <c r="Q446" s="33"/>
      <c r="R446" s="33" t="s">
        <v>63</v>
      </c>
      <c r="S446" s="33" t="s">
        <v>64</v>
      </c>
      <c r="T446" s="34">
        <v>5</v>
      </c>
      <c r="U446" s="34">
        <v>1.2099999999999999E-3</v>
      </c>
      <c r="V446" s="36">
        <f t="shared" si="6"/>
        <v>0.20872499999999999</v>
      </c>
    </row>
    <row r="447" spans="1:22" ht="15.75" x14ac:dyDescent="0.35">
      <c r="A447" s="32">
        <v>41389</v>
      </c>
      <c r="B447" s="32"/>
      <c r="C447" s="33" t="s">
        <v>40</v>
      </c>
      <c r="D447" s="33" t="s">
        <v>488</v>
      </c>
      <c r="E447" s="33" t="s">
        <v>1038</v>
      </c>
      <c r="F447" s="33" t="s">
        <v>1039</v>
      </c>
      <c r="G447" s="34" t="s">
        <v>44</v>
      </c>
      <c r="H447" s="33" t="s">
        <v>1040</v>
      </c>
      <c r="I447" s="34">
        <v>48.326402999999999</v>
      </c>
      <c r="J447" s="34">
        <v>-102.587526</v>
      </c>
      <c r="K447" s="33" t="s">
        <v>38</v>
      </c>
      <c r="L447" s="33" t="s">
        <v>46</v>
      </c>
      <c r="M447" s="35">
        <v>10163</v>
      </c>
      <c r="N447" s="35">
        <v>2991585</v>
      </c>
      <c r="O447" s="33" t="s">
        <v>1041</v>
      </c>
      <c r="P447" s="33"/>
      <c r="Q447" s="33" t="s">
        <v>1042</v>
      </c>
      <c r="R447" s="33" t="s">
        <v>63</v>
      </c>
      <c r="S447" s="33" t="s">
        <v>64</v>
      </c>
      <c r="T447" s="34">
        <v>90</v>
      </c>
      <c r="U447" s="34">
        <v>1.7000000000000001E-4</v>
      </c>
      <c r="V447" s="36">
        <f t="shared" si="6"/>
        <v>5.0856944999999998</v>
      </c>
    </row>
    <row r="448" spans="1:22" ht="15.75" x14ac:dyDescent="0.35">
      <c r="A448" s="32">
        <v>41418</v>
      </c>
      <c r="B448" s="32"/>
      <c r="C448" s="33" t="s">
        <v>40</v>
      </c>
      <c r="D448" s="33" t="s">
        <v>154</v>
      </c>
      <c r="E448" s="33" t="s">
        <v>1043</v>
      </c>
      <c r="F448" s="33" t="s">
        <v>1039</v>
      </c>
      <c r="G448" s="34" t="s">
        <v>44</v>
      </c>
      <c r="H448" s="33" t="s">
        <v>1044</v>
      </c>
      <c r="I448" s="34">
        <v>48.270885</v>
      </c>
      <c r="J448" s="34">
        <v>-104.026143</v>
      </c>
      <c r="K448" s="33" t="s">
        <v>38</v>
      </c>
      <c r="L448" s="33" t="s">
        <v>46</v>
      </c>
      <c r="M448" s="35">
        <v>10597</v>
      </c>
      <c r="N448" s="35">
        <v>2791489</v>
      </c>
      <c r="O448" s="33" t="s">
        <v>1041</v>
      </c>
      <c r="P448" s="33"/>
      <c r="Q448" s="33" t="s">
        <v>1042</v>
      </c>
      <c r="R448" s="33" t="s">
        <v>63</v>
      </c>
      <c r="S448" s="33" t="s">
        <v>64</v>
      </c>
      <c r="T448" s="34">
        <v>90</v>
      </c>
      <c r="U448" s="34">
        <v>0</v>
      </c>
      <c r="V448" s="36">
        <f t="shared" si="6"/>
        <v>0</v>
      </c>
    </row>
    <row r="449" spans="1:22" ht="15.75" x14ac:dyDescent="0.35">
      <c r="A449" s="32">
        <v>41509</v>
      </c>
      <c r="B449" s="32"/>
      <c r="C449" s="33" t="s">
        <v>40</v>
      </c>
      <c r="D449" s="33" t="s">
        <v>488</v>
      </c>
      <c r="E449" s="33" t="s">
        <v>1045</v>
      </c>
      <c r="F449" s="33" t="s">
        <v>1039</v>
      </c>
      <c r="G449" s="34" t="s">
        <v>44</v>
      </c>
      <c r="H449" s="33" t="s">
        <v>1046</v>
      </c>
      <c r="I449" s="34">
        <v>48.342449000000002</v>
      </c>
      <c r="J449" s="34">
        <v>-102.572761</v>
      </c>
      <c r="K449" s="33" t="s">
        <v>1047</v>
      </c>
      <c r="L449" s="33"/>
      <c r="M449" s="35">
        <v>9867</v>
      </c>
      <c r="N449" s="35">
        <v>3080081</v>
      </c>
      <c r="O449" s="33"/>
      <c r="P449" s="33"/>
      <c r="Q449" s="33"/>
      <c r="R449" s="33" t="s">
        <v>63</v>
      </c>
      <c r="S449" s="33" t="s">
        <v>64</v>
      </c>
      <c r="T449" s="34">
        <v>100</v>
      </c>
      <c r="U449" s="34">
        <v>3.0000000000000001E-5</v>
      </c>
      <c r="V449" s="36">
        <f t="shared" si="6"/>
        <v>0.92402429999999991</v>
      </c>
    </row>
    <row r="450" spans="1:22" ht="15.75" x14ac:dyDescent="0.35">
      <c r="A450" s="32">
        <v>41509</v>
      </c>
      <c r="B450" s="32"/>
      <c r="C450" s="33" t="s">
        <v>40</v>
      </c>
      <c r="D450" s="33" t="s">
        <v>488</v>
      </c>
      <c r="E450" s="33" t="s">
        <v>1048</v>
      </c>
      <c r="F450" s="33" t="s">
        <v>1039</v>
      </c>
      <c r="G450" s="34" t="s">
        <v>44</v>
      </c>
      <c r="H450" s="33" t="s">
        <v>1049</v>
      </c>
      <c r="I450" s="34">
        <v>48.342449000000002</v>
      </c>
      <c r="J450" s="34">
        <v>-102.57223399999999</v>
      </c>
      <c r="K450" s="33" t="s">
        <v>1047</v>
      </c>
      <c r="L450" s="33"/>
      <c r="M450" s="35">
        <v>9867</v>
      </c>
      <c r="N450" s="35">
        <v>3077639</v>
      </c>
      <c r="O450" s="33"/>
      <c r="P450" s="33"/>
      <c r="Q450" s="33"/>
      <c r="R450" s="33" t="s">
        <v>63</v>
      </c>
      <c r="S450" s="33" t="s">
        <v>64</v>
      </c>
      <c r="T450" s="34">
        <v>100</v>
      </c>
      <c r="U450" s="33"/>
      <c r="V450" s="36">
        <f t="shared" ref="V450:V493" si="7">(U450/100)*N450</f>
        <v>0</v>
      </c>
    </row>
    <row r="451" spans="1:22" ht="15.75" x14ac:dyDescent="0.35">
      <c r="A451" s="32">
        <v>41530</v>
      </c>
      <c r="B451" s="32"/>
      <c r="C451" s="33" t="s">
        <v>87</v>
      </c>
      <c r="D451" s="33" t="s">
        <v>1050</v>
      </c>
      <c r="E451" s="33" t="s">
        <v>1051</v>
      </c>
      <c r="F451" s="33" t="s">
        <v>1052</v>
      </c>
      <c r="G451" s="34" t="s">
        <v>44</v>
      </c>
      <c r="H451" s="33" t="s">
        <v>1053</v>
      </c>
      <c r="I451" s="34">
        <v>30.2460852</v>
      </c>
      <c r="J451" s="34">
        <v>-94.051683400000002</v>
      </c>
      <c r="K451" s="33" t="s">
        <v>24</v>
      </c>
      <c r="L451" s="33"/>
      <c r="M451" s="35">
        <v>11435</v>
      </c>
      <c r="N451" s="35">
        <v>127193</v>
      </c>
      <c r="O451" s="33"/>
      <c r="P451" s="33"/>
      <c r="Q451" s="33"/>
      <c r="R451" s="33" t="s">
        <v>39</v>
      </c>
      <c r="S451" s="33" t="s">
        <v>30</v>
      </c>
      <c r="T451" s="34">
        <v>60</v>
      </c>
      <c r="U451" s="34">
        <v>0.27828999999999998</v>
      </c>
      <c r="V451" s="36">
        <f t="shared" si="7"/>
        <v>353.96539969999998</v>
      </c>
    </row>
    <row r="452" spans="1:22" ht="15.75" x14ac:dyDescent="0.35">
      <c r="A452" s="32">
        <v>41518</v>
      </c>
      <c r="B452" s="32"/>
      <c r="C452" s="33" t="s">
        <v>40</v>
      </c>
      <c r="D452" s="33" t="s">
        <v>488</v>
      </c>
      <c r="E452" s="33" t="s">
        <v>1054</v>
      </c>
      <c r="F452" s="33" t="s">
        <v>1039</v>
      </c>
      <c r="G452" s="34" t="s">
        <v>44</v>
      </c>
      <c r="H452" s="33" t="s">
        <v>1055</v>
      </c>
      <c r="I452" s="34">
        <v>48.34254</v>
      </c>
      <c r="J452" s="34">
        <v>-102.57634</v>
      </c>
      <c r="K452" s="33" t="s">
        <v>1047</v>
      </c>
      <c r="L452" s="33"/>
      <c r="M452" s="35">
        <v>9859</v>
      </c>
      <c r="N452" s="35">
        <v>3116436</v>
      </c>
      <c r="O452" s="33"/>
      <c r="P452" s="33"/>
      <c r="Q452" s="33"/>
      <c r="R452" s="33" t="s">
        <v>63</v>
      </c>
      <c r="S452" s="33" t="s">
        <v>64</v>
      </c>
      <c r="T452" s="34">
        <v>100</v>
      </c>
      <c r="U452" s="33"/>
      <c r="V452" s="36">
        <f t="shared" si="7"/>
        <v>0</v>
      </c>
    </row>
    <row r="453" spans="1:22" ht="15.75" x14ac:dyDescent="0.35">
      <c r="A453" s="32">
        <v>41521</v>
      </c>
      <c r="B453" s="32"/>
      <c r="C453" s="33" t="s">
        <v>40</v>
      </c>
      <c r="D453" s="33" t="s">
        <v>488</v>
      </c>
      <c r="E453" s="33" t="s">
        <v>1056</v>
      </c>
      <c r="F453" s="33" t="s">
        <v>1039</v>
      </c>
      <c r="G453" s="34" t="s">
        <v>44</v>
      </c>
      <c r="H453" s="33" t="s">
        <v>1057</v>
      </c>
      <c r="I453" s="34">
        <v>48.34254</v>
      </c>
      <c r="J453" s="34">
        <v>-102.57655</v>
      </c>
      <c r="K453" s="33" t="s">
        <v>1047</v>
      </c>
      <c r="L453" s="33"/>
      <c r="M453" s="35">
        <v>9968</v>
      </c>
      <c r="N453" s="35">
        <v>3093737</v>
      </c>
      <c r="O453" s="33"/>
      <c r="P453" s="33"/>
      <c r="Q453" s="33"/>
      <c r="R453" s="33" t="s">
        <v>63</v>
      </c>
      <c r="S453" s="33" t="s">
        <v>64</v>
      </c>
      <c r="T453" s="34">
        <v>100</v>
      </c>
      <c r="U453" s="33"/>
      <c r="V453" s="36">
        <f t="shared" si="7"/>
        <v>0</v>
      </c>
    </row>
    <row r="454" spans="1:22" ht="15.75" x14ac:dyDescent="0.35">
      <c r="A454" s="32">
        <v>41532</v>
      </c>
      <c r="B454" s="32"/>
      <c r="C454" s="33" t="s">
        <v>40</v>
      </c>
      <c r="D454" s="33" t="s">
        <v>154</v>
      </c>
      <c r="E454" s="33" t="s">
        <v>1058</v>
      </c>
      <c r="F454" s="33" t="s">
        <v>1039</v>
      </c>
      <c r="G454" s="34" t="s">
        <v>44</v>
      </c>
      <c r="H454" s="33" t="s">
        <v>1059</v>
      </c>
      <c r="I454" s="34">
        <v>48.051769999999998</v>
      </c>
      <c r="J454" s="34">
        <v>-103.47669999999999</v>
      </c>
      <c r="K454" s="33" t="s">
        <v>1047</v>
      </c>
      <c r="L454" s="33"/>
      <c r="M454" s="35">
        <v>11058</v>
      </c>
      <c r="N454" s="35">
        <v>2609418</v>
      </c>
      <c r="O454" s="33"/>
      <c r="P454" s="33"/>
      <c r="Q454" s="33"/>
      <c r="R454" s="33" t="s">
        <v>63</v>
      </c>
      <c r="S454" s="33" t="s">
        <v>64</v>
      </c>
      <c r="T454" s="34">
        <v>100</v>
      </c>
      <c r="U454" s="33"/>
      <c r="V454" s="36">
        <f t="shared" si="7"/>
        <v>0</v>
      </c>
    </row>
    <row r="455" spans="1:22" ht="15.75" x14ac:dyDescent="0.35">
      <c r="A455" s="32">
        <v>41533</v>
      </c>
      <c r="B455" s="32"/>
      <c r="C455" s="33" t="s">
        <v>40</v>
      </c>
      <c r="D455" s="33" t="s">
        <v>154</v>
      </c>
      <c r="E455" s="33" t="s">
        <v>1060</v>
      </c>
      <c r="F455" s="33" t="s">
        <v>1039</v>
      </c>
      <c r="G455" s="34" t="s">
        <v>44</v>
      </c>
      <c r="H455" s="33" t="s">
        <v>1061</v>
      </c>
      <c r="I455" s="34">
        <v>48.051870000000001</v>
      </c>
      <c r="J455" s="34">
        <v>-103.47656000000001</v>
      </c>
      <c r="K455" s="33" t="s">
        <v>1047</v>
      </c>
      <c r="L455" s="33"/>
      <c r="M455" s="35">
        <v>11109</v>
      </c>
      <c r="N455" s="35">
        <v>3381943</v>
      </c>
      <c r="O455" s="33"/>
      <c r="P455" s="33"/>
      <c r="Q455" s="33"/>
      <c r="R455" s="33" t="s">
        <v>63</v>
      </c>
      <c r="S455" s="33" t="s">
        <v>64</v>
      </c>
      <c r="T455" s="34">
        <v>100</v>
      </c>
      <c r="U455" s="34">
        <v>4.0000000000000003E-5</v>
      </c>
      <c r="V455" s="36">
        <f t="shared" si="7"/>
        <v>1.3527772</v>
      </c>
    </row>
    <row r="456" spans="1:22" ht="15.75" x14ac:dyDescent="0.35">
      <c r="A456" s="32">
        <v>41548</v>
      </c>
      <c r="B456" s="32"/>
      <c r="C456" s="33" t="s">
        <v>40</v>
      </c>
      <c r="D456" s="33" t="s">
        <v>488</v>
      </c>
      <c r="E456" s="33" t="s">
        <v>1062</v>
      </c>
      <c r="F456" s="33" t="s">
        <v>1039</v>
      </c>
      <c r="G456" s="34" t="s">
        <v>44</v>
      </c>
      <c r="H456" s="33" t="s">
        <v>1063</v>
      </c>
      <c r="I456" s="34">
        <v>48.482405</v>
      </c>
      <c r="J456" s="34">
        <v>-102.62388799999999</v>
      </c>
      <c r="K456" s="33" t="s">
        <v>1047</v>
      </c>
      <c r="L456" s="33"/>
      <c r="M456" s="35">
        <v>9550</v>
      </c>
      <c r="N456" s="35">
        <v>2460712</v>
      </c>
      <c r="O456" s="33"/>
      <c r="P456" s="33"/>
      <c r="Q456" s="33"/>
      <c r="R456" s="33" t="s">
        <v>63</v>
      </c>
      <c r="S456" s="33" t="s">
        <v>64</v>
      </c>
      <c r="T456" s="34">
        <v>100</v>
      </c>
      <c r="U456" s="33"/>
      <c r="V456" s="36">
        <f t="shared" si="7"/>
        <v>0</v>
      </c>
    </row>
    <row r="457" spans="1:22" ht="15.75" x14ac:dyDescent="0.35">
      <c r="A457" s="32">
        <v>41549</v>
      </c>
      <c r="B457" s="32"/>
      <c r="C457" s="33" t="s">
        <v>40</v>
      </c>
      <c r="D457" s="33" t="s">
        <v>488</v>
      </c>
      <c r="E457" s="33" t="s">
        <v>1064</v>
      </c>
      <c r="F457" s="33" t="s">
        <v>1039</v>
      </c>
      <c r="G457" s="34" t="s">
        <v>44</v>
      </c>
      <c r="H457" s="33" t="s">
        <v>1065</v>
      </c>
      <c r="I457" s="34">
        <v>48.481966</v>
      </c>
      <c r="J457" s="34">
        <v>-102.624054</v>
      </c>
      <c r="K457" s="33" t="s">
        <v>1047</v>
      </c>
      <c r="L457" s="33"/>
      <c r="M457" s="35">
        <v>9476</v>
      </c>
      <c r="N457" s="35">
        <v>2346481</v>
      </c>
      <c r="O457" s="33"/>
      <c r="P457" s="33"/>
      <c r="Q457" s="33"/>
      <c r="R457" s="33" t="s">
        <v>63</v>
      </c>
      <c r="S457" s="33" t="s">
        <v>64</v>
      </c>
      <c r="T457" s="34">
        <v>100</v>
      </c>
      <c r="U457" s="33"/>
      <c r="V457" s="36">
        <f t="shared" si="7"/>
        <v>0</v>
      </c>
    </row>
    <row r="458" spans="1:22" ht="15.75" x14ac:dyDescent="0.35">
      <c r="A458" s="32">
        <v>41550</v>
      </c>
      <c r="B458" s="32"/>
      <c r="C458" s="33" t="s">
        <v>40</v>
      </c>
      <c r="D458" s="33" t="s">
        <v>488</v>
      </c>
      <c r="E458" s="33" t="s">
        <v>1066</v>
      </c>
      <c r="F458" s="33" t="s">
        <v>1039</v>
      </c>
      <c r="G458" s="34" t="s">
        <v>44</v>
      </c>
      <c r="H458" s="33" t="s">
        <v>1067</v>
      </c>
      <c r="I458" s="34">
        <v>48.482377999999997</v>
      </c>
      <c r="J458" s="34">
        <v>-102.624053</v>
      </c>
      <c r="K458" s="33" t="s">
        <v>1047</v>
      </c>
      <c r="L458" s="33"/>
      <c r="M458" s="35">
        <v>9485</v>
      </c>
      <c r="N458" s="35">
        <v>2451695</v>
      </c>
      <c r="O458" s="33"/>
      <c r="P458" s="33"/>
      <c r="Q458" s="33"/>
      <c r="R458" s="33" t="s">
        <v>63</v>
      </c>
      <c r="S458" s="33" t="s">
        <v>64</v>
      </c>
      <c r="T458" s="34">
        <v>100</v>
      </c>
      <c r="U458" s="33"/>
      <c r="V458" s="36">
        <f t="shared" si="7"/>
        <v>0</v>
      </c>
    </row>
    <row r="459" spans="1:22" ht="15.75" x14ac:dyDescent="0.35">
      <c r="A459" s="32">
        <v>41552</v>
      </c>
      <c r="B459" s="32"/>
      <c r="C459" s="33" t="s">
        <v>40</v>
      </c>
      <c r="D459" s="33" t="s">
        <v>488</v>
      </c>
      <c r="E459" s="33" t="s">
        <v>1068</v>
      </c>
      <c r="F459" s="33" t="s">
        <v>1039</v>
      </c>
      <c r="G459" s="34" t="s">
        <v>44</v>
      </c>
      <c r="H459" s="33" t="s">
        <v>1069</v>
      </c>
      <c r="I459" s="34">
        <v>48.482103000000002</v>
      </c>
      <c r="J459" s="34">
        <v>-102.624054</v>
      </c>
      <c r="K459" s="33" t="s">
        <v>1047</v>
      </c>
      <c r="L459" s="33"/>
      <c r="M459" s="35">
        <v>9568</v>
      </c>
      <c r="N459" s="35">
        <v>2417079</v>
      </c>
      <c r="O459" s="33"/>
      <c r="P459" s="33"/>
      <c r="Q459" s="33"/>
      <c r="R459" s="33" t="s">
        <v>63</v>
      </c>
      <c r="S459" s="33" t="s">
        <v>64</v>
      </c>
      <c r="T459" s="34">
        <v>100</v>
      </c>
      <c r="U459" s="33"/>
      <c r="V459" s="36">
        <f t="shared" si="7"/>
        <v>0</v>
      </c>
    </row>
    <row r="460" spans="1:22" ht="15.75" x14ac:dyDescent="0.35">
      <c r="A460" s="32">
        <v>41564</v>
      </c>
      <c r="B460" s="32"/>
      <c r="C460" s="33" t="s">
        <v>40</v>
      </c>
      <c r="D460" s="33" t="s">
        <v>488</v>
      </c>
      <c r="E460" s="33" t="s">
        <v>1070</v>
      </c>
      <c r="F460" s="33" t="s">
        <v>1039</v>
      </c>
      <c r="G460" s="34" t="s">
        <v>44</v>
      </c>
      <c r="H460" s="33" t="s">
        <v>1071</v>
      </c>
      <c r="I460" s="34">
        <v>48.082295999999999</v>
      </c>
      <c r="J460" s="34">
        <v>-102.354319</v>
      </c>
      <c r="K460" s="33" t="s">
        <v>38</v>
      </c>
      <c r="L460" s="33"/>
      <c r="M460" s="35">
        <v>10403</v>
      </c>
      <c r="N460" s="35">
        <v>2969212</v>
      </c>
      <c r="O460" s="33"/>
      <c r="P460" s="33"/>
      <c r="Q460" s="33"/>
      <c r="R460" s="33" t="s">
        <v>63</v>
      </c>
      <c r="S460" s="33" t="s">
        <v>64</v>
      </c>
      <c r="T460" s="34">
        <v>100</v>
      </c>
      <c r="U460" s="33"/>
      <c r="V460" s="36">
        <f t="shared" si="7"/>
        <v>0</v>
      </c>
    </row>
    <row r="461" spans="1:22" ht="15.75" x14ac:dyDescent="0.35">
      <c r="A461" s="32">
        <v>41567</v>
      </c>
      <c r="B461" s="32"/>
      <c r="C461" s="33" t="s">
        <v>40</v>
      </c>
      <c r="D461" s="33" t="s">
        <v>488</v>
      </c>
      <c r="E461" s="33" t="s">
        <v>1072</v>
      </c>
      <c r="F461" s="33" t="s">
        <v>1039</v>
      </c>
      <c r="G461" s="34" t="s">
        <v>44</v>
      </c>
      <c r="H461" s="33" t="s">
        <v>1073</v>
      </c>
      <c r="I461" s="34">
        <v>48.082295999999999</v>
      </c>
      <c r="J461" s="34">
        <v>-102.354246</v>
      </c>
      <c r="K461" s="33" t="s">
        <v>38</v>
      </c>
      <c r="L461" s="33"/>
      <c r="M461" s="35">
        <v>10599</v>
      </c>
      <c r="N461" s="35">
        <v>2650909</v>
      </c>
      <c r="O461" s="33"/>
      <c r="P461" s="33"/>
      <c r="Q461" s="33"/>
      <c r="R461" s="33" t="s">
        <v>63</v>
      </c>
      <c r="S461" s="33" t="s">
        <v>64</v>
      </c>
      <c r="T461" s="34">
        <v>100</v>
      </c>
      <c r="U461" s="33"/>
      <c r="V461" s="36">
        <f t="shared" si="7"/>
        <v>0</v>
      </c>
    </row>
    <row r="462" spans="1:22" ht="15.75" x14ac:dyDescent="0.35">
      <c r="A462" s="32">
        <v>41570</v>
      </c>
      <c r="B462" s="32"/>
      <c r="C462" s="33" t="s">
        <v>40</v>
      </c>
      <c r="D462" s="33" t="s">
        <v>488</v>
      </c>
      <c r="E462" s="33" t="s">
        <v>1074</v>
      </c>
      <c r="F462" s="33" t="s">
        <v>1039</v>
      </c>
      <c r="G462" s="34" t="s">
        <v>44</v>
      </c>
      <c r="H462" s="33" t="s">
        <v>1075</v>
      </c>
      <c r="I462" s="34">
        <v>48.082295999999999</v>
      </c>
      <c r="J462" s="34">
        <v>-102.354393</v>
      </c>
      <c r="K462" s="33" t="s">
        <v>38</v>
      </c>
      <c r="L462" s="33"/>
      <c r="M462" s="35">
        <v>10605</v>
      </c>
      <c r="N462" s="35">
        <v>3094711</v>
      </c>
      <c r="O462" s="33"/>
      <c r="P462" s="33"/>
      <c r="Q462" s="33"/>
      <c r="R462" s="33" t="s">
        <v>63</v>
      </c>
      <c r="S462" s="33" t="s">
        <v>64</v>
      </c>
      <c r="T462" s="34">
        <v>100</v>
      </c>
      <c r="U462" s="33"/>
      <c r="V462" s="36">
        <f t="shared" si="7"/>
        <v>0</v>
      </c>
    </row>
    <row r="463" spans="1:22" ht="15.75" x14ac:dyDescent="0.35">
      <c r="A463" s="32">
        <v>41579</v>
      </c>
      <c r="B463" s="32"/>
      <c r="C463" s="33" t="s">
        <v>40</v>
      </c>
      <c r="D463" s="33" t="s">
        <v>488</v>
      </c>
      <c r="E463" s="33" t="s">
        <v>1076</v>
      </c>
      <c r="F463" s="33" t="s">
        <v>1039</v>
      </c>
      <c r="G463" s="34" t="s">
        <v>44</v>
      </c>
      <c r="H463" s="33" t="s">
        <v>1077</v>
      </c>
      <c r="I463" s="34">
        <v>48.082313999999997</v>
      </c>
      <c r="J463" s="34">
        <v>-102.35583800000001</v>
      </c>
      <c r="K463" s="33" t="s">
        <v>38</v>
      </c>
      <c r="L463" s="33"/>
      <c r="M463" s="35">
        <v>10616</v>
      </c>
      <c r="N463" s="35">
        <v>2990206</v>
      </c>
      <c r="O463" s="33"/>
      <c r="P463" s="33"/>
      <c r="Q463" s="33"/>
      <c r="R463" s="33" t="s">
        <v>63</v>
      </c>
      <c r="S463" s="33" t="s">
        <v>64</v>
      </c>
      <c r="T463" s="34">
        <v>100</v>
      </c>
      <c r="U463" s="34">
        <v>2.0000000000000002E-5</v>
      </c>
      <c r="V463" s="36">
        <f t="shared" si="7"/>
        <v>0.59804120000000005</v>
      </c>
    </row>
    <row r="464" spans="1:22" ht="15.75" x14ac:dyDescent="0.35">
      <c r="A464" s="32">
        <v>41647</v>
      </c>
      <c r="B464" s="32"/>
      <c r="C464" s="33" t="s">
        <v>174</v>
      </c>
      <c r="D464" s="33" t="s">
        <v>1078</v>
      </c>
      <c r="E464" s="37" t="s">
        <v>1079</v>
      </c>
      <c r="F464" s="33" t="s">
        <v>1080</v>
      </c>
      <c r="G464" s="34" t="s">
        <v>44</v>
      </c>
      <c r="H464" s="37" t="s">
        <v>1081</v>
      </c>
      <c r="I464" s="37">
        <v>36.277206499999998</v>
      </c>
      <c r="J464" s="37">
        <v>-96.479593800000004</v>
      </c>
      <c r="K464" s="37" t="s">
        <v>24</v>
      </c>
      <c r="L464" s="37"/>
      <c r="M464" s="35">
        <v>2750</v>
      </c>
      <c r="N464" s="35">
        <v>30870</v>
      </c>
      <c r="O464" s="37" t="s">
        <v>1082</v>
      </c>
      <c r="P464" s="37" t="s">
        <v>1083</v>
      </c>
      <c r="Q464" s="37" t="s">
        <v>1084</v>
      </c>
      <c r="R464" s="33" t="s">
        <v>39</v>
      </c>
      <c r="S464" s="33" t="s">
        <v>30</v>
      </c>
      <c r="T464" s="37">
        <v>5</v>
      </c>
      <c r="U464" s="37">
        <v>1.1089999999999999E-2</v>
      </c>
      <c r="V464" s="36">
        <f t="shared" si="7"/>
        <v>3.4234829999999996</v>
      </c>
    </row>
    <row r="465" spans="1:22" ht="15.75" x14ac:dyDescent="0.35">
      <c r="A465" s="32">
        <v>41661</v>
      </c>
      <c r="B465" s="32"/>
      <c r="C465" s="33" t="s">
        <v>1023</v>
      </c>
      <c r="D465" s="33" t="s">
        <v>1085</v>
      </c>
      <c r="E465" s="37" t="s">
        <v>1086</v>
      </c>
      <c r="F465" s="37" t="s">
        <v>1087</v>
      </c>
      <c r="G465" s="34" t="s">
        <v>44</v>
      </c>
      <c r="H465" s="37" t="s">
        <v>1088</v>
      </c>
      <c r="I465" s="37">
        <v>44.328355000000002</v>
      </c>
      <c r="J465" s="37">
        <v>-108.88817299999999</v>
      </c>
      <c r="K465" s="37" t="s">
        <v>38</v>
      </c>
      <c r="L465" s="37"/>
      <c r="M465" s="35">
        <v>4080</v>
      </c>
      <c r="N465" s="35">
        <v>29685</v>
      </c>
      <c r="O465" s="37"/>
      <c r="P465" s="37"/>
      <c r="Q465" s="37"/>
      <c r="R465" s="37" t="s">
        <v>39</v>
      </c>
      <c r="S465" s="33" t="s">
        <v>30</v>
      </c>
      <c r="T465" s="37">
        <v>60</v>
      </c>
      <c r="U465" s="37">
        <v>0.27916999999999997</v>
      </c>
      <c r="V465" s="36">
        <f t="shared" si="7"/>
        <v>82.871614499999993</v>
      </c>
    </row>
    <row r="466" spans="1:22" ht="15.75" x14ac:dyDescent="0.35">
      <c r="A466" s="32">
        <v>41663</v>
      </c>
      <c r="B466" s="32"/>
      <c r="C466" s="33" t="s">
        <v>1023</v>
      </c>
      <c r="D466" s="33" t="s">
        <v>1085</v>
      </c>
      <c r="E466" s="33" t="s">
        <v>1089</v>
      </c>
      <c r="F466" s="33" t="s">
        <v>1087</v>
      </c>
      <c r="G466" s="34" t="s">
        <v>44</v>
      </c>
      <c r="H466" s="33" t="s">
        <v>1090</v>
      </c>
      <c r="I466" s="34">
        <v>44.132280000000002</v>
      </c>
      <c r="J466" s="34">
        <v>-109.06014</v>
      </c>
      <c r="K466" s="33" t="s">
        <v>38</v>
      </c>
      <c r="L466" s="33"/>
      <c r="M466" s="35">
        <v>6394</v>
      </c>
      <c r="N466" s="35">
        <v>27702</v>
      </c>
      <c r="O466" s="33"/>
      <c r="P466" s="33"/>
      <c r="Q466" s="33"/>
      <c r="R466" s="33" t="s">
        <v>39</v>
      </c>
      <c r="S466" s="33" t="s">
        <v>30</v>
      </c>
      <c r="T466" s="34">
        <v>60</v>
      </c>
      <c r="U466" s="34">
        <v>0.31661</v>
      </c>
      <c r="V466" s="36">
        <f t="shared" si="7"/>
        <v>87.707302200000001</v>
      </c>
    </row>
    <row r="467" spans="1:22" ht="15.75" x14ac:dyDescent="0.35">
      <c r="A467" s="32">
        <v>41583</v>
      </c>
      <c r="B467" s="32"/>
      <c r="C467" s="33" t="s">
        <v>40</v>
      </c>
      <c r="D467" s="33" t="s">
        <v>488</v>
      </c>
      <c r="E467" s="33" t="s">
        <v>1091</v>
      </c>
      <c r="F467" s="33" t="s">
        <v>1039</v>
      </c>
      <c r="G467" s="34" t="s">
        <v>44</v>
      </c>
      <c r="H467" s="33" t="s">
        <v>1092</v>
      </c>
      <c r="I467" s="34">
        <v>48.082313999999997</v>
      </c>
      <c r="J467" s="34">
        <v>-102.35576399999999</v>
      </c>
      <c r="K467" s="33" t="s">
        <v>38</v>
      </c>
      <c r="L467" s="33"/>
      <c r="M467" s="35">
        <v>10499</v>
      </c>
      <c r="N467" s="35">
        <v>2990206</v>
      </c>
      <c r="O467" s="33"/>
      <c r="P467" s="33"/>
      <c r="Q467" s="33"/>
      <c r="R467" s="33" t="s">
        <v>63</v>
      </c>
      <c r="S467" s="33" t="s">
        <v>64</v>
      </c>
      <c r="T467" s="34">
        <v>100</v>
      </c>
      <c r="U467" s="33"/>
      <c r="V467" s="36">
        <f t="shared" si="7"/>
        <v>0</v>
      </c>
    </row>
    <row r="468" spans="1:22" ht="15.75" x14ac:dyDescent="0.35">
      <c r="A468" s="32">
        <v>41600</v>
      </c>
      <c r="B468" s="32"/>
      <c r="C468" s="33" t="s">
        <v>1093</v>
      </c>
      <c r="D468" s="33" t="s">
        <v>1094</v>
      </c>
      <c r="E468" s="33" t="s">
        <v>1095</v>
      </c>
      <c r="F468" s="33" t="s">
        <v>1039</v>
      </c>
      <c r="G468" s="34" t="s">
        <v>44</v>
      </c>
      <c r="H468" s="33" t="s">
        <v>1096</v>
      </c>
      <c r="I468" s="34">
        <v>48.013287400000003</v>
      </c>
      <c r="J468" s="34">
        <v>-104.112099</v>
      </c>
      <c r="K468" s="33" t="s">
        <v>38</v>
      </c>
      <c r="L468" s="33"/>
      <c r="M468" s="35">
        <v>10313</v>
      </c>
      <c r="N468" s="35">
        <v>2650262</v>
      </c>
      <c r="O468" s="33"/>
      <c r="P468" s="33"/>
      <c r="Q468" s="33"/>
      <c r="R468" s="33" t="s">
        <v>63</v>
      </c>
      <c r="S468" s="33" t="s">
        <v>64</v>
      </c>
      <c r="T468" s="34">
        <v>100</v>
      </c>
      <c r="U468" s="33"/>
      <c r="V468" s="36">
        <f t="shared" si="7"/>
        <v>0</v>
      </c>
    </row>
    <row r="469" spans="1:22" ht="15.75" x14ac:dyDescent="0.35">
      <c r="A469" s="32">
        <v>41684</v>
      </c>
      <c r="B469" s="32"/>
      <c r="C469" s="33" t="s">
        <v>174</v>
      </c>
      <c r="D469" s="33" t="s">
        <v>1078</v>
      </c>
      <c r="E469" s="37" t="s">
        <v>1097</v>
      </c>
      <c r="F469" s="33" t="s">
        <v>1080</v>
      </c>
      <c r="G469" s="34" t="s">
        <v>44</v>
      </c>
      <c r="H469" s="37" t="s">
        <v>1098</v>
      </c>
      <c r="I469" s="37">
        <v>36.269633300000002</v>
      </c>
      <c r="J469" s="37">
        <v>-96.479588100000001</v>
      </c>
      <c r="K469" s="37" t="s">
        <v>24</v>
      </c>
      <c r="L469" s="37"/>
      <c r="M469" s="35">
        <v>1880</v>
      </c>
      <c r="N469" s="35">
        <v>68544</v>
      </c>
      <c r="O469" s="37" t="s">
        <v>1082</v>
      </c>
      <c r="P469" s="37" t="s">
        <v>1083</v>
      </c>
      <c r="Q469" s="37" t="s">
        <v>1084</v>
      </c>
      <c r="R469" s="33" t="s">
        <v>39</v>
      </c>
      <c r="S469" s="33" t="s">
        <v>30</v>
      </c>
      <c r="T469" s="37">
        <v>5</v>
      </c>
      <c r="U469" s="37">
        <v>5.0099999999999997E-3</v>
      </c>
      <c r="V469" s="36">
        <f t="shared" si="7"/>
        <v>3.4340544</v>
      </c>
    </row>
    <row r="470" spans="1:22" ht="15.75" x14ac:dyDescent="0.35">
      <c r="A470" s="32">
        <v>41698</v>
      </c>
      <c r="B470" s="32"/>
      <c r="C470" s="33" t="s">
        <v>174</v>
      </c>
      <c r="D470" s="33" t="s">
        <v>1078</v>
      </c>
      <c r="E470" s="37" t="s">
        <v>1099</v>
      </c>
      <c r="F470" s="33" t="s">
        <v>1080</v>
      </c>
      <c r="G470" s="34" t="s">
        <v>44</v>
      </c>
      <c r="H470" s="37" t="s">
        <v>1100</v>
      </c>
      <c r="I470" s="37">
        <v>36.288990900000002</v>
      </c>
      <c r="J470" s="37">
        <v>-96.470507600000005</v>
      </c>
      <c r="K470" s="37" t="s">
        <v>24</v>
      </c>
      <c r="L470" s="37"/>
      <c r="M470" s="35">
        <v>2870</v>
      </c>
      <c r="N470" s="35">
        <v>70644</v>
      </c>
      <c r="O470" s="37" t="s">
        <v>1082</v>
      </c>
      <c r="P470" s="37" t="s">
        <v>1083</v>
      </c>
      <c r="Q470" s="37" t="s">
        <v>1084</v>
      </c>
      <c r="R470" s="33" t="s">
        <v>39</v>
      </c>
      <c r="S470" s="33" t="s">
        <v>30</v>
      </c>
      <c r="T470" s="37">
        <v>5</v>
      </c>
      <c r="U470" s="37">
        <v>3.0599999999999998E-3</v>
      </c>
      <c r="V470" s="36">
        <f t="shared" si="7"/>
        <v>2.1617063999999999</v>
      </c>
    </row>
    <row r="471" spans="1:22" ht="15.75" x14ac:dyDescent="0.35">
      <c r="A471" s="32">
        <v>41710</v>
      </c>
      <c r="B471" s="32"/>
      <c r="C471" s="33" t="s">
        <v>174</v>
      </c>
      <c r="D471" s="33" t="s">
        <v>1078</v>
      </c>
      <c r="E471" s="37" t="s">
        <v>1101</v>
      </c>
      <c r="F471" s="33" t="s">
        <v>1080</v>
      </c>
      <c r="G471" s="34" t="s">
        <v>44</v>
      </c>
      <c r="H471" s="37" t="s">
        <v>1102</v>
      </c>
      <c r="I471" s="37">
        <v>36.285882999999998</v>
      </c>
      <c r="J471" s="37">
        <v>-96.471892999999994</v>
      </c>
      <c r="K471" s="37" t="s">
        <v>24</v>
      </c>
      <c r="L471" s="37"/>
      <c r="M471" s="35">
        <v>1750</v>
      </c>
      <c r="N471" s="35">
        <v>75012</v>
      </c>
      <c r="O471" s="37" t="s">
        <v>1082</v>
      </c>
      <c r="P471" s="37" t="s">
        <v>1083</v>
      </c>
      <c r="Q471" s="37" t="s">
        <v>1084</v>
      </c>
      <c r="R471" s="33" t="s">
        <v>39</v>
      </c>
      <c r="S471" s="33" t="s">
        <v>30</v>
      </c>
      <c r="T471" s="37">
        <v>5</v>
      </c>
      <c r="U471" s="37">
        <v>3.4499999999999999E-3</v>
      </c>
      <c r="V471" s="36">
        <f t="shared" si="7"/>
        <v>2.587914</v>
      </c>
    </row>
    <row r="472" spans="1:22" ht="15.75" x14ac:dyDescent="0.35">
      <c r="A472" s="32">
        <v>41710</v>
      </c>
      <c r="B472" s="32"/>
      <c r="C472" s="33" t="s">
        <v>174</v>
      </c>
      <c r="D472" s="33" t="s">
        <v>1078</v>
      </c>
      <c r="E472" s="37" t="s">
        <v>1103</v>
      </c>
      <c r="F472" s="33" t="s">
        <v>1080</v>
      </c>
      <c r="G472" s="34" t="s">
        <v>44</v>
      </c>
      <c r="H472" s="37" t="s">
        <v>1104</v>
      </c>
      <c r="I472" s="37">
        <v>36.287641899999997</v>
      </c>
      <c r="J472" s="37">
        <v>-96.473871700000004</v>
      </c>
      <c r="K472" s="37" t="s">
        <v>24</v>
      </c>
      <c r="L472" s="37"/>
      <c r="M472" s="35">
        <v>1781</v>
      </c>
      <c r="N472" s="35">
        <v>63168</v>
      </c>
      <c r="O472" s="37" t="s">
        <v>1082</v>
      </c>
      <c r="P472" s="37" t="s">
        <v>1083</v>
      </c>
      <c r="Q472" s="37" t="s">
        <v>1084</v>
      </c>
      <c r="R472" s="33" t="s">
        <v>39</v>
      </c>
      <c r="S472" s="33" t="s">
        <v>30</v>
      </c>
      <c r="T472" s="37">
        <v>5</v>
      </c>
      <c r="U472" s="37">
        <v>3.3999999999999998E-3</v>
      </c>
      <c r="V472" s="36">
        <f t="shared" si="7"/>
        <v>2.1477119999999998</v>
      </c>
    </row>
    <row r="473" spans="1:22" ht="15.75" x14ac:dyDescent="0.35">
      <c r="A473" s="32">
        <v>41761</v>
      </c>
      <c r="B473" s="32"/>
      <c r="C473" s="37" t="s">
        <v>174</v>
      </c>
      <c r="D473" s="37" t="s">
        <v>1105</v>
      </c>
      <c r="E473" s="37" t="s">
        <v>1106</v>
      </c>
      <c r="F473" s="37" t="s">
        <v>1107</v>
      </c>
      <c r="G473" s="34" t="s">
        <v>44</v>
      </c>
      <c r="H473" s="37" t="s">
        <v>1108</v>
      </c>
      <c r="I473" s="37">
        <v>34.727496019999997</v>
      </c>
      <c r="J473" s="37">
        <v>-97.38244804</v>
      </c>
      <c r="K473" s="37" t="s">
        <v>24</v>
      </c>
      <c r="L473" s="37"/>
      <c r="M473" s="38">
        <v>5782</v>
      </c>
      <c r="N473" s="38">
        <v>488334</v>
      </c>
      <c r="O473" s="37"/>
      <c r="P473" s="37"/>
      <c r="Q473" s="37"/>
      <c r="R473" s="37" t="s">
        <v>39</v>
      </c>
      <c r="S473" s="37" t="s">
        <v>30</v>
      </c>
      <c r="T473" s="37">
        <v>5</v>
      </c>
      <c r="U473" s="37">
        <v>1.09E-3</v>
      </c>
      <c r="V473" s="36">
        <f t="shared" si="7"/>
        <v>5.3228406000000001</v>
      </c>
    </row>
    <row r="474" spans="1:22" ht="15.75" x14ac:dyDescent="0.35">
      <c r="A474" s="32">
        <v>41762</v>
      </c>
      <c r="B474" s="32"/>
      <c r="C474" s="37" t="s">
        <v>174</v>
      </c>
      <c r="D474" s="37" t="s">
        <v>1109</v>
      </c>
      <c r="E474" s="37" t="s">
        <v>1110</v>
      </c>
      <c r="F474" s="37" t="s">
        <v>1107</v>
      </c>
      <c r="G474" s="34" t="s">
        <v>44</v>
      </c>
      <c r="H474" s="37" t="s">
        <v>1111</v>
      </c>
      <c r="I474" s="37">
        <v>34.923338790000003</v>
      </c>
      <c r="J474" s="37">
        <v>-97.341812930000003</v>
      </c>
      <c r="K474" s="37" t="s">
        <v>24</v>
      </c>
      <c r="L474" s="37"/>
      <c r="M474" s="38">
        <v>7094</v>
      </c>
      <c r="N474" s="38">
        <v>509460</v>
      </c>
      <c r="O474" s="37"/>
      <c r="P474" s="37"/>
      <c r="Q474" s="37"/>
      <c r="R474" s="37" t="s">
        <v>39</v>
      </c>
      <c r="S474" s="37" t="s">
        <v>30</v>
      </c>
      <c r="T474" s="37">
        <v>5</v>
      </c>
      <c r="U474" s="37">
        <v>5.8E-4</v>
      </c>
      <c r="V474" s="36">
        <f t="shared" si="7"/>
        <v>2.9548680000000003</v>
      </c>
    </row>
    <row r="475" spans="1:22" ht="15.75" x14ac:dyDescent="0.35">
      <c r="A475" s="32">
        <v>41681</v>
      </c>
      <c r="B475" s="32"/>
      <c r="C475" s="33" t="s">
        <v>174</v>
      </c>
      <c r="D475" s="33" t="s">
        <v>1112</v>
      </c>
      <c r="E475" s="37" t="s">
        <v>1113</v>
      </c>
      <c r="F475" s="33" t="s">
        <v>1114</v>
      </c>
      <c r="G475" s="34" t="s">
        <v>44</v>
      </c>
      <c r="H475" s="37" t="s">
        <v>1115</v>
      </c>
      <c r="I475" s="37">
        <v>36.638426000000003</v>
      </c>
      <c r="J475" s="37">
        <v>-98.587683999999996</v>
      </c>
      <c r="K475" s="37" t="s">
        <v>24</v>
      </c>
      <c r="L475" s="37"/>
      <c r="M475" s="35">
        <v>5975</v>
      </c>
      <c r="N475" s="35">
        <v>186689</v>
      </c>
      <c r="O475" s="37" t="s">
        <v>1116</v>
      </c>
      <c r="P475" s="37" t="s">
        <v>1117</v>
      </c>
      <c r="Q475" s="37" t="s">
        <v>1118</v>
      </c>
      <c r="R475" s="33" t="s">
        <v>63</v>
      </c>
      <c r="S475" s="33" t="s">
        <v>64</v>
      </c>
      <c r="T475" s="37">
        <v>6</v>
      </c>
      <c r="U475" s="37">
        <v>3.5000000000000001E-3</v>
      </c>
      <c r="V475" s="36">
        <f t="shared" si="7"/>
        <v>6.5341150000000008</v>
      </c>
    </row>
    <row r="476" spans="1:22" ht="15.75" x14ac:dyDescent="0.35">
      <c r="A476" s="32">
        <v>41681</v>
      </c>
      <c r="B476" s="32"/>
      <c r="C476" s="33" t="s">
        <v>174</v>
      </c>
      <c r="D476" s="33" t="s">
        <v>1112</v>
      </c>
      <c r="E476" s="37" t="s">
        <v>1119</v>
      </c>
      <c r="F476" s="37" t="s">
        <v>1114</v>
      </c>
      <c r="G476" s="34" t="s">
        <v>44</v>
      </c>
      <c r="H476" s="37" t="s">
        <v>1120</v>
      </c>
      <c r="I476" s="37">
        <v>36.638426000000003</v>
      </c>
      <c r="J476" s="37">
        <v>-98.587734999999995</v>
      </c>
      <c r="K476" s="37" t="s">
        <v>24</v>
      </c>
      <c r="L476" s="37"/>
      <c r="M476" s="35">
        <v>5975</v>
      </c>
      <c r="N476" s="35">
        <v>190975</v>
      </c>
      <c r="O476" s="37" t="s">
        <v>1116</v>
      </c>
      <c r="P476" s="37" t="s">
        <v>1117</v>
      </c>
      <c r="Q476" s="37" t="s">
        <v>1118</v>
      </c>
      <c r="R476" s="33" t="s">
        <v>63</v>
      </c>
      <c r="S476" s="33" t="s">
        <v>64</v>
      </c>
      <c r="T476" s="37">
        <v>6</v>
      </c>
      <c r="U476" s="37">
        <v>3.46E-3</v>
      </c>
      <c r="V476" s="36">
        <f t="shared" si="7"/>
        <v>6.6077349999999999</v>
      </c>
    </row>
    <row r="477" spans="1:22" ht="15.75" x14ac:dyDescent="0.35">
      <c r="A477" s="32">
        <v>41766</v>
      </c>
      <c r="B477" s="32"/>
      <c r="C477" s="37" t="s">
        <v>87</v>
      </c>
      <c r="D477" s="37" t="s">
        <v>1121</v>
      </c>
      <c r="E477" s="37" t="s">
        <v>1122</v>
      </c>
      <c r="F477" s="37" t="s">
        <v>1123</v>
      </c>
      <c r="G477" s="34" t="s">
        <v>44</v>
      </c>
      <c r="H477" s="37" t="s">
        <v>1124</v>
      </c>
      <c r="I477" s="37">
        <v>31.466166999999999</v>
      </c>
      <c r="J477" s="37">
        <v>-101.99819100000001</v>
      </c>
      <c r="K477" s="37" t="s">
        <v>24</v>
      </c>
      <c r="L477" s="37"/>
      <c r="M477" s="38">
        <v>9669</v>
      </c>
      <c r="N477" s="38">
        <v>8055306</v>
      </c>
      <c r="O477" s="37"/>
      <c r="P477" s="37"/>
      <c r="Q477" s="37"/>
      <c r="R477" s="37" t="s">
        <v>63</v>
      </c>
      <c r="S477" s="37" t="s">
        <v>64</v>
      </c>
      <c r="T477" s="37">
        <v>4</v>
      </c>
      <c r="U477" s="37">
        <v>1.2E-4</v>
      </c>
      <c r="V477" s="36">
        <f t="shared" si="7"/>
        <v>9.6663671999999998</v>
      </c>
    </row>
    <row r="478" spans="1:22" ht="15.75" x14ac:dyDescent="0.35">
      <c r="A478" s="32">
        <v>41766</v>
      </c>
      <c r="B478" s="32"/>
      <c r="C478" s="37" t="s">
        <v>87</v>
      </c>
      <c r="D478" s="37" t="s">
        <v>1121</v>
      </c>
      <c r="E478" s="37" t="s">
        <v>1125</v>
      </c>
      <c r="F478" s="37" t="s">
        <v>1123</v>
      </c>
      <c r="G478" s="34" t="s">
        <v>44</v>
      </c>
      <c r="H478" s="37" t="s">
        <v>1126</v>
      </c>
      <c r="I478" s="37">
        <v>31.46593</v>
      </c>
      <c r="J478" s="37">
        <v>-101.9982</v>
      </c>
      <c r="K478" s="37" t="s">
        <v>24</v>
      </c>
      <c r="L478" s="37"/>
      <c r="M478" s="38">
        <v>9151</v>
      </c>
      <c r="N478" s="38">
        <v>8676192</v>
      </c>
      <c r="O478" s="37"/>
      <c r="P478" s="37"/>
      <c r="Q478" s="37"/>
      <c r="R478" s="37" t="s">
        <v>63</v>
      </c>
      <c r="S478" s="37" t="s">
        <v>64</v>
      </c>
      <c r="T478" s="37">
        <v>4</v>
      </c>
      <c r="U478" s="37">
        <v>1.1E-4</v>
      </c>
      <c r="V478" s="36">
        <f t="shared" si="7"/>
        <v>9.5438112000000004</v>
      </c>
    </row>
    <row r="479" spans="1:22" ht="15.75" x14ac:dyDescent="0.35">
      <c r="A479" s="32">
        <v>41768</v>
      </c>
      <c r="B479" s="32"/>
      <c r="C479" s="33" t="s">
        <v>87</v>
      </c>
      <c r="D479" s="33" t="s">
        <v>1121</v>
      </c>
      <c r="E479" s="33" t="s">
        <v>1127</v>
      </c>
      <c r="F479" s="33" t="s">
        <v>1123</v>
      </c>
      <c r="G479" s="34" t="s">
        <v>44</v>
      </c>
      <c r="H479" s="37" t="s">
        <v>1128</v>
      </c>
      <c r="I479" s="37">
        <v>31.466145999999998</v>
      </c>
      <c r="J479" s="37">
        <v>-101.998284</v>
      </c>
      <c r="K479" s="33" t="s">
        <v>24</v>
      </c>
      <c r="L479" s="37"/>
      <c r="M479" s="38">
        <v>9364</v>
      </c>
      <c r="N479" s="38">
        <v>8375934</v>
      </c>
      <c r="O479" s="37"/>
      <c r="P479" s="37"/>
      <c r="Q479" s="37"/>
      <c r="R479" s="33" t="s">
        <v>63</v>
      </c>
      <c r="S479" s="33" t="s">
        <v>64</v>
      </c>
      <c r="T479" s="34">
        <v>4</v>
      </c>
      <c r="U479" s="34">
        <v>1.2E-4</v>
      </c>
      <c r="V479" s="36">
        <f t="shared" si="7"/>
        <v>10.0511208</v>
      </c>
    </row>
    <row r="480" spans="1:22" ht="15.75" x14ac:dyDescent="0.35">
      <c r="A480" s="32">
        <v>41801</v>
      </c>
      <c r="B480" s="32"/>
      <c r="C480" s="33" t="s">
        <v>174</v>
      </c>
      <c r="D480" s="33" t="s">
        <v>1078</v>
      </c>
      <c r="E480" s="37" t="s">
        <v>1129</v>
      </c>
      <c r="F480" s="33" t="s">
        <v>1080</v>
      </c>
      <c r="G480" s="34" t="s">
        <v>44</v>
      </c>
      <c r="H480" s="37" t="s">
        <v>1130</v>
      </c>
      <c r="I480" s="37">
        <v>36.272348000000001</v>
      </c>
      <c r="J480" s="37">
        <v>-96.479593800000004</v>
      </c>
      <c r="K480" s="37" t="s">
        <v>24</v>
      </c>
      <c r="L480" s="37"/>
      <c r="M480" s="35">
        <v>2180</v>
      </c>
      <c r="N480" s="35">
        <v>14952</v>
      </c>
      <c r="O480" s="37" t="s">
        <v>1082</v>
      </c>
      <c r="P480" s="37" t="s">
        <v>1083</v>
      </c>
      <c r="Q480" s="37" t="s">
        <v>1084</v>
      </c>
      <c r="R480" s="33" t="s">
        <v>39</v>
      </c>
      <c r="S480" s="33" t="s">
        <v>30</v>
      </c>
      <c r="T480" s="37">
        <v>5</v>
      </c>
      <c r="U480" s="37">
        <v>1.259E-2</v>
      </c>
      <c r="V480" s="36">
        <f t="shared" si="7"/>
        <v>1.8824567999999999</v>
      </c>
    </row>
    <row r="481" spans="1:22" ht="15.75" x14ac:dyDescent="0.35">
      <c r="A481" s="32">
        <v>41774</v>
      </c>
      <c r="B481" s="32"/>
      <c r="C481" s="37" t="s">
        <v>87</v>
      </c>
      <c r="D481" s="37" t="s">
        <v>1121</v>
      </c>
      <c r="E481" s="37" t="s">
        <v>1131</v>
      </c>
      <c r="F481" s="37" t="s">
        <v>421</v>
      </c>
      <c r="G481" s="34" t="s">
        <v>44</v>
      </c>
      <c r="H481" s="37" t="s">
        <v>1132</v>
      </c>
      <c r="I481" s="37">
        <v>31.465630000000001</v>
      </c>
      <c r="J481" s="37">
        <v>-102.000513</v>
      </c>
      <c r="K481" s="37" t="s">
        <v>24</v>
      </c>
      <c r="L481" s="37"/>
      <c r="M481" s="38">
        <v>9443</v>
      </c>
      <c r="N481" s="38">
        <v>8680518</v>
      </c>
      <c r="O481" s="37" t="s">
        <v>1133</v>
      </c>
      <c r="P481" s="37"/>
      <c r="Q481" s="37"/>
      <c r="R481" s="37" t="s">
        <v>63</v>
      </c>
      <c r="S481" s="37" t="s">
        <v>64</v>
      </c>
      <c r="T481" s="37">
        <v>4</v>
      </c>
      <c r="U481" s="37">
        <v>1.2999999999999999E-4</v>
      </c>
      <c r="V481" s="36">
        <f t="shared" si="7"/>
        <v>11.284673399999999</v>
      </c>
    </row>
    <row r="482" spans="1:22" ht="15.75" x14ac:dyDescent="0.35">
      <c r="A482" s="32">
        <v>41774</v>
      </c>
      <c r="B482" s="32"/>
      <c r="C482" s="37" t="s">
        <v>87</v>
      </c>
      <c r="D482" s="37" t="s">
        <v>1121</v>
      </c>
      <c r="E482" s="37" t="s">
        <v>1134</v>
      </c>
      <c r="F482" s="37" t="s">
        <v>421</v>
      </c>
      <c r="G482" s="34" t="s">
        <v>44</v>
      </c>
      <c r="H482" s="37" t="s">
        <v>1135</v>
      </c>
      <c r="I482" s="37">
        <v>31.465651000000001</v>
      </c>
      <c r="J482" s="37">
        <v>-102.00042000000001</v>
      </c>
      <c r="K482" s="37" t="s">
        <v>24</v>
      </c>
      <c r="L482" s="37"/>
      <c r="M482" s="38">
        <v>9138</v>
      </c>
      <c r="N482" s="38">
        <v>9777306</v>
      </c>
      <c r="O482" s="37"/>
      <c r="P482" s="37"/>
      <c r="Q482" s="37"/>
      <c r="R482" s="37" t="s">
        <v>63</v>
      </c>
      <c r="S482" s="37" t="s">
        <v>64</v>
      </c>
      <c r="T482" s="37">
        <v>4</v>
      </c>
      <c r="U482" s="37">
        <v>1.2E-4</v>
      </c>
      <c r="V482" s="36">
        <f t="shared" si="7"/>
        <v>11.7327672</v>
      </c>
    </row>
    <row r="483" spans="1:22" ht="15.75" x14ac:dyDescent="0.35">
      <c r="A483" s="32">
        <v>41657</v>
      </c>
      <c r="B483" s="37"/>
      <c r="C483" s="37" t="s">
        <v>174</v>
      </c>
      <c r="D483" s="37" t="s">
        <v>1136</v>
      </c>
      <c r="E483" s="37" t="s">
        <v>1137</v>
      </c>
      <c r="F483" s="37" t="s">
        <v>1138</v>
      </c>
      <c r="G483" s="34" t="s">
        <v>44</v>
      </c>
      <c r="H483" s="37" t="s">
        <v>1139</v>
      </c>
      <c r="I483" s="37">
        <v>34.363975000000003</v>
      </c>
      <c r="J483" s="37">
        <v>-97.381095000000002</v>
      </c>
      <c r="K483" s="37" t="s">
        <v>24</v>
      </c>
      <c r="L483" s="37"/>
      <c r="M483" s="37">
        <v>925</v>
      </c>
      <c r="N483" s="38">
        <v>18564</v>
      </c>
      <c r="O483" s="37"/>
      <c r="P483" s="37"/>
      <c r="Q483" s="37"/>
      <c r="R483" s="37" t="s">
        <v>39</v>
      </c>
      <c r="S483" s="37" t="s">
        <v>30</v>
      </c>
      <c r="T483" s="37">
        <v>5</v>
      </c>
      <c r="U483" s="37">
        <v>1.7919999999999998E-2</v>
      </c>
      <c r="V483" s="36">
        <f t="shared" si="7"/>
        <v>3.3266687999999998</v>
      </c>
    </row>
    <row r="484" spans="1:22" ht="15.75" x14ac:dyDescent="0.35">
      <c r="A484" s="32">
        <v>41657</v>
      </c>
      <c r="B484" s="37"/>
      <c r="C484" s="37" t="s">
        <v>174</v>
      </c>
      <c r="D484" s="37" t="s">
        <v>1136</v>
      </c>
      <c r="E484" s="37" t="s">
        <v>1140</v>
      </c>
      <c r="F484" s="37" t="s">
        <v>1138</v>
      </c>
      <c r="G484" s="34" t="s">
        <v>44</v>
      </c>
      <c r="H484" s="37" t="s">
        <v>1141</v>
      </c>
      <c r="I484" s="37">
        <v>34.363902000000003</v>
      </c>
      <c r="J484" s="37">
        <v>-97.380009999999999</v>
      </c>
      <c r="K484" s="37" t="s">
        <v>24</v>
      </c>
      <c r="L484" s="37"/>
      <c r="M484" s="37">
        <v>970</v>
      </c>
      <c r="N484" s="38">
        <v>22764</v>
      </c>
      <c r="O484" s="37"/>
      <c r="P484" s="37"/>
      <c r="Q484" s="37"/>
      <c r="R484" s="37" t="s">
        <v>39</v>
      </c>
      <c r="S484" s="37" t="s">
        <v>30</v>
      </c>
      <c r="T484" s="37">
        <v>5</v>
      </c>
      <c r="U484" s="37">
        <v>1.482E-2</v>
      </c>
      <c r="V484" s="36">
        <f t="shared" si="7"/>
        <v>3.3736248</v>
      </c>
    </row>
    <row r="485" spans="1:22" ht="15.75" x14ac:dyDescent="0.35">
      <c r="A485" s="32">
        <v>41657</v>
      </c>
      <c r="B485" s="37"/>
      <c r="C485" s="37" t="s">
        <v>174</v>
      </c>
      <c r="D485" s="37" t="s">
        <v>1136</v>
      </c>
      <c r="E485" s="37" t="s">
        <v>1142</v>
      </c>
      <c r="F485" s="37" t="s">
        <v>1138</v>
      </c>
      <c r="G485" s="34" t="s">
        <v>44</v>
      </c>
      <c r="H485" s="37" t="s">
        <v>1143</v>
      </c>
      <c r="I485" s="37">
        <v>34.364840000000001</v>
      </c>
      <c r="J485" s="37">
        <v>-97.381158999999997</v>
      </c>
      <c r="K485" s="37" t="s">
        <v>24</v>
      </c>
      <c r="L485" s="37"/>
      <c r="M485" s="38">
        <v>1002</v>
      </c>
      <c r="N485" s="38">
        <v>24780</v>
      </c>
      <c r="O485" s="37"/>
      <c r="P485" s="37"/>
      <c r="Q485" s="37"/>
      <c r="R485" s="37" t="s">
        <v>39</v>
      </c>
      <c r="S485" s="37" t="s">
        <v>30</v>
      </c>
      <c r="T485" s="37">
        <v>5</v>
      </c>
      <c r="U485" s="37">
        <v>2.2540000000000001E-2</v>
      </c>
      <c r="V485" s="36">
        <f t="shared" si="7"/>
        <v>5.5854119999999998</v>
      </c>
    </row>
    <row r="486" spans="1:22" ht="15.75" x14ac:dyDescent="0.35">
      <c r="A486" s="32">
        <v>41656</v>
      </c>
      <c r="B486" s="37"/>
      <c r="C486" s="37" t="s">
        <v>174</v>
      </c>
      <c r="D486" s="37" t="s">
        <v>1136</v>
      </c>
      <c r="E486" s="37" t="s">
        <v>1144</v>
      </c>
      <c r="F486" s="37" t="s">
        <v>1138</v>
      </c>
      <c r="G486" s="34" t="s">
        <v>44</v>
      </c>
      <c r="H486" s="37" t="s">
        <v>1145</v>
      </c>
      <c r="I486" s="37">
        <v>34.363064999999999</v>
      </c>
      <c r="J486" s="37">
        <v>-97.378918999999996</v>
      </c>
      <c r="K486" s="37" t="s">
        <v>24</v>
      </c>
      <c r="L486" s="37"/>
      <c r="M486" s="38">
        <v>1003</v>
      </c>
      <c r="N486" s="38">
        <v>31248</v>
      </c>
      <c r="O486" s="37"/>
      <c r="P486" s="37"/>
      <c r="Q486" s="37"/>
      <c r="R486" s="37" t="s">
        <v>39</v>
      </c>
      <c r="S486" s="37" t="s">
        <v>30</v>
      </c>
      <c r="T486" s="37">
        <v>5</v>
      </c>
      <c r="U486" s="37">
        <v>8.5459999999999994E-2</v>
      </c>
      <c r="V486" s="36">
        <f t="shared" si="7"/>
        <v>26.7045408</v>
      </c>
    </row>
    <row r="487" spans="1:22" ht="15.75" x14ac:dyDescent="0.35">
      <c r="A487" s="32">
        <v>41655</v>
      </c>
      <c r="B487" s="37"/>
      <c r="C487" s="37" t="s">
        <v>174</v>
      </c>
      <c r="D487" s="37" t="s">
        <v>1136</v>
      </c>
      <c r="E487" s="37" t="s">
        <v>1146</v>
      </c>
      <c r="F487" s="37" t="s">
        <v>1138</v>
      </c>
      <c r="G487" s="34" t="s">
        <v>44</v>
      </c>
      <c r="H487" s="37" t="s">
        <v>1147</v>
      </c>
      <c r="I487" s="37">
        <v>34.365769999999998</v>
      </c>
      <c r="J487" s="37">
        <v>-97.383277000000007</v>
      </c>
      <c r="K487" s="37" t="s">
        <v>24</v>
      </c>
      <c r="L487" s="37"/>
      <c r="M487" s="38">
        <v>1014</v>
      </c>
      <c r="N487" s="38">
        <v>24444</v>
      </c>
      <c r="O487" s="37"/>
      <c r="P487" s="37"/>
      <c r="Q487" s="37"/>
      <c r="R487" s="37" t="s">
        <v>39</v>
      </c>
      <c r="S487" s="37" t="s">
        <v>30</v>
      </c>
      <c r="T487" s="37">
        <v>5</v>
      </c>
      <c r="U487" s="37">
        <v>6.6869999999999999E-2</v>
      </c>
      <c r="V487" s="36">
        <f t="shared" si="7"/>
        <v>16.345702799999998</v>
      </c>
    </row>
    <row r="488" spans="1:22" ht="15.75" x14ac:dyDescent="0.35">
      <c r="A488" s="32">
        <v>41843</v>
      </c>
      <c r="B488" s="37"/>
      <c r="C488" s="37" t="s">
        <v>174</v>
      </c>
      <c r="D488" s="37" t="s">
        <v>1078</v>
      </c>
      <c r="E488" s="37" t="s">
        <v>1154</v>
      </c>
      <c r="F488" s="37" t="s">
        <v>1080</v>
      </c>
      <c r="G488" s="34" t="s">
        <v>44</v>
      </c>
      <c r="H488" s="37" t="s">
        <v>1155</v>
      </c>
      <c r="I488" s="37">
        <v>36.294538410000001</v>
      </c>
      <c r="J488" s="37">
        <v>-96.478940870000002</v>
      </c>
      <c r="K488" s="37" t="s">
        <v>24</v>
      </c>
      <c r="L488" s="37"/>
      <c r="M488" s="37">
        <v>1755</v>
      </c>
      <c r="N488" s="35">
        <v>65448</v>
      </c>
      <c r="O488" s="37" t="s">
        <v>1082</v>
      </c>
      <c r="P488" s="37" t="s">
        <v>1083</v>
      </c>
      <c r="Q488" s="37" t="s">
        <v>1084</v>
      </c>
      <c r="R488" s="37" t="s">
        <v>39</v>
      </c>
      <c r="S488" s="37" t="s">
        <v>30</v>
      </c>
      <c r="T488" s="37">
        <v>5</v>
      </c>
      <c r="U488" s="37">
        <v>4.2199999999999998E-3</v>
      </c>
      <c r="V488" s="36">
        <f t="shared" si="7"/>
        <v>2.7619055999999995</v>
      </c>
    </row>
    <row r="489" spans="1:22" ht="15.75" x14ac:dyDescent="0.35">
      <c r="A489" s="32">
        <v>41822</v>
      </c>
      <c r="B489" s="37"/>
      <c r="C489" s="37" t="s">
        <v>174</v>
      </c>
      <c r="D489" s="37" t="s">
        <v>1156</v>
      </c>
      <c r="E489" s="37" t="s">
        <v>1157</v>
      </c>
      <c r="F489" s="37" t="s">
        <v>1080</v>
      </c>
      <c r="G489" s="34" t="s">
        <v>44</v>
      </c>
      <c r="H489" s="37" t="s">
        <v>1158</v>
      </c>
      <c r="I489" s="37">
        <v>36.051180000000002</v>
      </c>
      <c r="J489" s="37">
        <v>-96.618690000000001</v>
      </c>
      <c r="K489" s="37" t="s">
        <v>24</v>
      </c>
      <c r="L489" s="37"/>
      <c r="M489" s="37">
        <v>2131</v>
      </c>
      <c r="N489" s="35">
        <v>50400</v>
      </c>
      <c r="O489" s="37" t="s">
        <v>1082</v>
      </c>
      <c r="P489" s="37" t="s">
        <v>1083</v>
      </c>
      <c r="Q489" s="37" t="s">
        <v>1084</v>
      </c>
      <c r="R489" s="37" t="s">
        <v>39</v>
      </c>
      <c r="S489" s="37" t="s">
        <v>30</v>
      </c>
      <c r="T489" s="37">
        <v>5</v>
      </c>
      <c r="U489" s="37">
        <v>2.2399999999999998E-3</v>
      </c>
      <c r="V489" s="36">
        <f t="shared" si="7"/>
        <v>1.12896</v>
      </c>
    </row>
    <row r="490" spans="1:22" ht="15.75" x14ac:dyDescent="0.35">
      <c r="A490" s="32">
        <v>41817</v>
      </c>
      <c r="B490" s="37"/>
      <c r="C490" s="37" t="s">
        <v>174</v>
      </c>
      <c r="D490" s="37" t="s">
        <v>1078</v>
      </c>
      <c r="E490" s="37" t="s">
        <v>1159</v>
      </c>
      <c r="F490" s="37" t="s">
        <v>1080</v>
      </c>
      <c r="G490" s="34" t="s">
        <v>44</v>
      </c>
      <c r="H490" s="37" t="s">
        <v>1160</v>
      </c>
      <c r="I490" s="37">
        <v>36.291015700000003</v>
      </c>
      <c r="J490" s="37">
        <v>-96.461508499999994</v>
      </c>
      <c r="K490" s="37" t="s">
        <v>24</v>
      </c>
      <c r="L490" s="37"/>
      <c r="M490" s="37">
        <v>1830</v>
      </c>
      <c r="N490" s="35">
        <v>43218</v>
      </c>
      <c r="O490" s="37" t="s">
        <v>1082</v>
      </c>
      <c r="P490" s="37" t="s">
        <v>1083</v>
      </c>
      <c r="Q490" s="37" t="s">
        <v>1084</v>
      </c>
      <c r="R490" s="37" t="s">
        <v>39</v>
      </c>
      <c r="S490" s="37" t="s">
        <v>30</v>
      </c>
      <c r="T490" s="37">
        <v>5</v>
      </c>
      <c r="U490" s="37">
        <v>6.2300000000000003E-3</v>
      </c>
      <c r="V490" s="36">
        <f t="shared" si="7"/>
        <v>2.6924813999999997</v>
      </c>
    </row>
    <row r="491" spans="1:22" ht="15.75" x14ac:dyDescent="0.35">
      <c r="A491" s="32">
        <v>41815</v>
      </c>
      <c r="B491" s="37"/>
      <c r="C491" s="37" t="s">
        <v>174</v>
      </c>
      <c r="D491" s="37" t="s">
        <v>1078</v>
      </c>
      <c r="E491" s="37" t="s">
        <v>1161</v>
      </c>
      <c r="F491" s="37" t="s">
        <v>1080</v>
      </c>
      <c r="G491" s="34" t="s">
        <v>44</v>
      </c>
      <c r="H491" s="37" t="s">
        <v>1162</v>
      </c>
      <c r="I491" s="37">
        <v>36.285874399999997</v>
      </c>
      <c r="J491" s="37">
        <v>-96.476128900000006</v>
      </c>
      <c r="K491" s="37" t="s">
        <v>24</v>
      </c>
      <c r="L491" s="37"/>
      <c r="M491" s="37">
        <v>1760</v>
      </c>
      <c r="N491" s="35">
        <v>37842</v>
      </c>
      <c r="O491" s="37" t="s">
        <v>1082</v>
      </c>
      <c r="P491" s="37" t="s">
        <v>1083</v>
      </c>
      <c r="Q491" s="37" t="s">
        <v>1084</v>
      </c>
      <c r="R491" s="37" t="s">
        <v>39</v>
      </c>
      <c r="S491" s="37" t="s">
        <v>30</v>
      </c>
      <c r="T491" s="37">
        <v>5</v>
      </c>
      <c r="U491" s="37">
        <v>4.0400000000000002E-3</v>
      </c>
      <c r="V491" s="36">
        <f t="shared" si="7"/>
        <v>1.5288168</v>
      </c>
    </row>
    <row r="492" spans="1:22" ht="15.75" x14ac:dyDescent="0.35">
      <c r="A492" s="39">
        <v>41745</v>
      </c>
      <c r="B492" s="40"/>
      <c r="C492" s="40" t="s">
        <v>174</v>
      </c>
      <c r="D492" s="40" t="s">
        <v>1078</v>
      </c>
      <c r="E492" s="40" t="s">
        <v>1163</v>
      </c>
      <c r="F492" s="40" t="s">
        <v>1080</v>
      </c>
      <c r="G492" s="41" t="s">
        <v>44</v>
      </c>
      <c r="H492" s="40" t="s">
        <v>1164</v>
      </c>
      <c r="I492" s="40">
        <v>36.273147600000001</v>
      </c>
      <c r="J492" s="40">
        <v>-96.470227300000005</v>
      </c>
      <c r="K492" s="40" t="s">
        <v>24</v>
      </c>
      <c r="L492" s="40"/>
      <c r="M492" s="45">
        <v>1380</v>
      </c>
      <c r="N492" s="42">
        <v>30072</v>
      </c>
      <c r="O492" s="40" t="s">
        <v>1082</v>
      </c>
      <c r="P492" s="40" t="s">
        <v>1083</v>
      </c>
      <c r="Q492" s="40" t="s">
        <v>1084</v>
      </c>
      <c r="R492" s="40" t="s">
        <v>39</v>
      </c>
      <c r="S492" s="40" t="s">
        <v>30</v>
      </c>
      <c r="T492" s="40">
        <v>5</v>
      </c>
      <c r="U492" s="40">
        <v>3.49E-3</v>
      </c>
      <c r="V492" s="43">
        <f t="shared" si="7"/>
        <v>1.0495128</v>
      </c>
    </row>
    <row r="493" spans="1:22" ht="16.5" thickBot="1" x14ac:dyDescent="0.4">
      <c r="A493" s="22">
        <v>41731</v>
      </c>
      <c r="B493" s="23"/>
      <c r="C493" s="23" t="s">
        <v>174</v>
      </c>
      <c r="D493" s="23" t="s">
        <v>1078</v>
      </c>
      <c r="E493" s="23" t="s">
        <v>1165</v>
      </c>
      <c r="F493" s="23" t="s">
        <v>1080</v>
      </c>
      <c r="G493" s="24" t="s">
        <v>44</v>
      </c>
      <c r="H493" s="23" t="s">
        <v>1166</v>
      </c>
      <c r="I493" s="23">
        <v>36.296234200000001</v>
      </c>
      <c r="J493" s="23">
        <v>-96.464178200000006</v>
      </c>
      <c r="K493" s="23" t="s">
        <v>24</v>
      </c>
      <c r="L493" s="23"/>
      <c r="M493" s="23">
        <v>1716</v>
      </c>
      <c r="N493" s="25">
        <v>31752</v>
      </c>
      <c r="O493" s="23" t="s">
        <v>1082</v>
      </c>
      <c r="P493" s="23" t="s">
        <v>1083</v>
      </c>
      <c r="Q493" s="23" t="s">
        <v>1084</v>
      </c>
      <c r="R493" s="23" t="s">
        <v>39</v>
      </c>
      <c r="S493" s="23" t="s">
        <v>30</v>
      </c>
      <c r="T493" s="23">
        <v>5</v>
      </c>
      <c r="U493" s="23">
        <v>4.3E-3</v>
      </c>
      <c r="V493" s="26">
        <f t="shared" si="7"/>
        <v>1.3653360000000001</v>
      </c>
    </row>
  </sheetData>
  <autoFilter ref="A1:V493"/>
  <pageMargins left="0.7" right="0.7" top="0.75" bottom="0.75" header="0.3" footer="0.3"/>
  <pageSetup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showGridLines="0" zoomScaleNormal="100" workbookViewId="0">
      <selection activeCell="A5" sqref="A5:B5"/>
    </sheetView>
  </sheetViews>
  <sheetFormatPr defaultRowHeight="12.75" x14ac:dyDescent="0.2"/>
  <cols>
    <col min="1" max="1" width="36.42578125" style="4" customWidth="1"/>
    <col min="2" max="2" width="65" style="4" customWidth="1"/>
  </cols>
  <sheetData>
    <row r="1" spans="1:2" ht="42" x14ac:dyDescent="0.2">
      <c r="A1" s="50" t="s">
        <v>1195</v>
      </c>
      <c r="B1" s="50"/>
    </row>
    <row r="2" spans="1:2" ht="17.25" customHeight="1" x14ac:dyDescent="0.2">
      <c r="A2" s="49" t="s">
        <v>1203</v>
      </c>
      <c r="B2" s="49"/>
    </row>
    <row r="3" spans="1:2" ht="17.25" customHeight="1" x14ac:dyDescent="0.2">
      <c r="A3" s="48"/>
      <c r="B3" s="48"/>
    </row>
    <row r="4" spans="1:2" s="17" customFormat="1" ht="23.25" customHeight="1" x14ac:dyDescent="0.2">
      <c r="A4" s="16" t="s">
        <v>1189</v>
      </c>
      <c r="B4" s="6"/>
    </row>
    <row r="5" spans="1:2" ht="29.25" customHeight="1" x14ac:dyDescent="0.2">
      <c r="A5" s="49" t="s">
        <v>1194</v>
      </c>
      <c r="B5" s="49"/>
    </row>
    <row r="6" spans="1:2" ht="15" x14ac:dyDescent="0.2">
      <c r="A6" s="6"/>
      <c r="B6" s="6"/>
    </row>
    <row r="7" spans="1:2" ht="22.5" customHeight="1" x14ac:dyDescent="0.2">
      <c r="A7" s="18" t="s">
        <v>1191</v>
      </c>
      <c r="B7" s="7"/>
    </row>
    <row r="8" spans="1:2" ht="13.5" x14ac:dyDescent="0.2">
      <c r="A8" s="49" t="s">
        <v>1193</v>
      </c>
      <c r="B8" s="49"/>
    </row>
    <row r="9" spans="1:2" ht="13.5" x14ac:dyDescent="0.2">
      <c r="A9" s="47"/>
      <c r="B9" s="47"/>
    </row>
    <row r="10" spans="1:2" ht="18" thickBot="1" x14ac:dyDescent="0.25">
      <c r="A10" s="46" t="s">
        <v>1198</v>
      </c>
      <c r="B10" s="6"/>
    </row>
    <row r="11" spans="1:2" ht="16.5" thickBot="1" x14ac:dyDescent="0.25">
      <c r="A11" s="8" t="s">
        <v>1192</v>
      </c>
      <c r="B11" s="8" t="s">
        <v>1167</v>
      </c>
    </row>
    <row r="12" spans="1:2" ht="15.75" x14ac:dyDescent="0.2">
      <c r="A12" s="11" t="s">
        <v>0</v>
      </c>
      <c r="B12" s="12" t="s">
        <v>1168</v>
      </c>
    </row>
    <row r="13" spans="1:2" ht="15.75" x14ac:dyDescent="0.2">
      <c r="A13" s="13" t="s">
        <v>1</v>
      </c>
      <c r="B13" s="14" t="s">
        <v>1169</v>
      </c>
    </row>
    <row r="14" spans="1:2" ht="31.5" x14ac:dyDescent="0.2">
      <c r="A14" s="13" t="s">
        <v>2</v>
      </c>
      <c r="B14" s="14" t="s">
        <v>1196</v>
      </c>
    </row>
    <row r="15" spans="1:2" ht="15.75" x14ac:dyDescent="0.2">
      <c r="A15" s="13" t="s">
        <v>3</v>
      </c>
      <c r="B15" s="14" t="s">
        <v>1170</v>
      </c>
    </row>
    <row r="16" spans="1:2" ht="15.75" x14ac:dyDescent="0.2">
      <c r="A16" s="13" t="s">
        <v>4</v>
      </c>
      <c r="B16" s="14" t="s">
        <v>1171</v>
      </c>
    </row>
    <row r="17" spans="1:2" ht="31.5" x14ac:dyDescent="0.2">
      <c r="A17" s="13" t="s">
        <v>5</v>
      </c>
      <c r="B17" s="14" t="s">
        <v>1172</v>
      </c>
    </row>
    <row r="18" spans="1:2" ht="15.75" x14ac:dyDescent="0.2">
      <c r="A18" s="13" t="s">
        <v>6</v>
      </c>
      <c r="B18" s="14" t="s">
        <v>1173</v>
      </c>
    </row>
    <row r="19" spans="1:2" ht="35.25" customHeight="1" x14ac:dyDescent="0.2">
      <c r="A19" s="13" t="s">
        <v>1151</v>
      </c>
      <c r="B19" s="14" t="s">
        <v>1174</v>
      </c>
    </row>
    <row r="20" spans="1:2" ht="15.75" x14ac:dyDescent="0.2">
      <c r="A20" s="13" t="s">
        <v>7</v>
      </c>
      <c r="B20" s="14" t="s">
        <v>1175</v>
      </c>
    </row>
    <row r="21" spans="1:2" ht="15.75" x14ac:dyDescent="0.2">
      <c r="A21" s="13" t="s">
        <v>8</v>
      </c>
      <c r="B21" s="14" t="s">
        <v>8</v>
      </c>
    </row>
    <row r="22" spans="1:2" ht="15.75" x14ac:dyDescent="0.2">
      <c r="A22" s="13" t="s">
        <v>9</v>
      </c>
      <c r="B22" s="14" t="s">
        <v>9</v>
      </c>
    </row>
    <row r="23" spans="1:2" ht="15.75" x14ac:dyDescent="0.2">
      <c r="A23" s="13" t="s">
        <v>1149</v>
      </c>
      <c r="B23" s="14" t="s">
        <v>1176</v>
      </c>
    </row>
    <row r="24" spans="1:2" ht="15.75" x14ac:dyDescent="0.2">
      <c r="A24" s="13" t="s">
        <v>10</v>
      </c>
      <c r="B24" s="14" t="s">
        <v>1177</v>
      </c>
    </row>
    <row r="25" spans="1:2" ht="15.75" x14ac:dyDescent="0.2">
      <c r="A25" s="15" t="s">
        <v>11</v>
      </c>
      <c r="B25" s="14" t="s">
        <v>1188</v>
      </c>
    </row>
    <row r="26" spans="1:2" ht="15" customHeight="1" x14ac:dyDescent="0.2">
      <c r="A26" s="13" t="s">
        <v>1150</v>
      </c>
      <c r="B26" s="14" t="s">
        <v>1178</v>
      </c>
    </row>
    <row r="27" spans="1:2" ht="15.75" x14ac:dyDescent="0.2">
      <c r="A27" s="13" t="s">
        <v>12</v>
      </c>
      <c r="B27" s="14" t="s">
        <v>1179</v>
      </c>
    </row>
    <row r="28" spans="1:2" ht="15.75" x14ac:dyDescent="0.2">
      <c r="A28" s="13" t="s">
        <v>13</v>
      </c>
      <c r="B28" s="14" t="s">
        <v>1180</v>
      </c>
    </row>
    <row r="29" spans="1:2" ht="15.75" x14ac:dyDescent="0.2">
      <c r="A29" s="13" t="s">
        <v>14</v>
      </c>
      <c r="B29" s="14" t="s">
        <v>1181</v>
      </c>
    </row>
    <row r="30" spans="1:2" ht="15.75" x14ac:dyDescent="0.2">
      <c r="A30" s="13" t="s">
        <v>15</v>
      </c>
      <c r="B30" s="14" t="s">
        <v>1182</v>
      </c>
    </row>
    <row r="31" spans="1:2" ht="15.75" x14ac:dyDescent="0.2">
      <c r="A31" s="13" t="s">
        <v>16</v>
      </c>
      <c r="B31" s="14" t="s">
        <v>1183</v>
      </c>
    </row>
    <row r="32" spans="1:2" ht="15.75" x14ac:dyDescent="0.2">
      <c r="A32" s="13" t="s">
        <v>1152</v>
      </c>
      <c r="B32" s="14" t="s">
        <v>1185</v>
      </c>
    </row>
    <row r="33" spans="1:2" ht="15.75" x14ac:dyDescent="0.2">
      <c r="A33" s="13" t="s">
        <v>1153</v>
      </c>
      <c r="B33" s="14" t="s">
        <v>1186</v>
      </c>
    </row>
    <row r="34" spans="1:2" ht="15.75" x14ac:dyDescent="0.2">
      <c r="A34" s="13" t="s">
        <v>17</v>
      </c>
      <c r="B34" s="14" t="s">
        <v>1184</v>
      </c>
    </row>
    <row r="35" spans="1:2" ht="19.5" customHeight="1" thickBot="1" x14ac:dyDescent="0.25">
      <c r="A35" s="9" t="s">
        <v>1187</v>
      </c>
      <c r="B35" s="10" t="s">
        <v>1190</v>
      </c>
    </row>
  </sheetData>
  <mergeCells count="4">
    <mergeCell ref="A5:B5"/>
    <mergeCell ref="A8:B8"/>
    <mergeCell ref="A1:B1"/>
    <mergeCell ref="A2:B2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Wells Fracked with Diesel Fuels</vt:lpstr>
      <vt:lpstr>Info</vt:lpstr>
      <vt:lpstr>'Wells Fracked with Diesel Fuels'!Print_Titles</vt:lpstr>
    </vt:vector>
  </TitlesOfParts>
  <Company>EIP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Greene</dc:creator>
  <cp:lastModifiedBy>Courtney Bernhardt</cp:lastModifiedBy>
  <dcterms:created xsi:type="dcterms:W3CDTF">2014-07-28T17:11:58Z</dcterms:created>
  <dcterms:modified xsi:type="dcterms:W3CDTF">2014-08-11T13:59:38Z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