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vbregman\Downloads\"/>
    </mc:Choice>
  </mc:AlternateContent>
  <xr:revisionPtr revIDLastSave="0" documentId="13_ncr:1_{8A0C2C22-1AA1-4A82-883A-B2971BA749B5}" xr6:coauthVersionLast="47" xr6:coauthVersionMax="47" xr10:uidLastSave="{00000000-0000-0000-0000-000000000000}"/>
  <bookViews>
    <workbookView xWindow="-28920" yWindow="-10665" windowWidth="29040" windowHeight="15840" activeTab="1" xr2:uid="{257EB8DC-3D0C-47FE-B4C1-7DD8FFE37C5D}"/>
  </bookViews>
  <sheets>
    <sheet name="READ ME" sheetId="6" r:id="rId1"/>
    <sheet name="Facilities" sheetId="3" r:id="rId2"/>
    <sheet name="Boilers" sheetId="1" r:id="rId3"/>
    <sheet name="Definitions" sheetId="5" r:id="rId4"/>
    <sheet name="Facilities (2)" sheetId="4" state="hidden" r:id="rId5"/>
  </sheets>
  <definedNames>
    <definedName name="_xlnm._FilterDatabase" localSheetId="2" hidden="1">Boilers!$A$3:$AN$468</definedName>
    <definedName name="_xlnm._FilterDatabase" localSheetId="1" hidden="1">Facilities!$A$3:$CN$188</definedName>
    <definedName name="_xlnm._FilterDatabase" localSheetId="4" hidden="1">'Facilities (2)'!$A$2:$CO$187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87" i="4" l="1"/>
  <c r="AI187" i="4" s="1"/>
  <c r="AG186" i="4"/>
  <c r="AI186" i="4" s="1"/>
  <c r="AG185" i="4"/>
  <c r="AI185" i="4" s="1"/>
  <c r="AG184" i="4"/>
  <c r="AI184" i="4" s="1"/>
  <c r="AG183" i="4"/>
  <c r="AI183" i="4" s="1"/>
  <c r="AG182" i="4"/>
  <c r="AI182" i="4" s="1"/>
  <c r="AG181" i="4"/>
  <c r="AI181" i="4" s="1"/>
  <c r="AG180" i="4"/>
  <c r="AI180" i="4" s="1"/>
  <c r="AG179" i="4"/>
  <c r="AI179" i="4" s="1"/>
  <c r="AG178" i="4"/>
  <c r="AI178" i="4" s="1"/>
  <c r="AG177" i="4"/>
  <c r="AI177" i="4" s="1"/>
  <c r="AG176" i="4"/>
  <c r="AI176" i="4" s="1"/>
  <c r="AG175" i="4"/>
  <c r="AI175" i="4" s="1"/>
  <c r="AG174" i="4"/>
  <c r="AI174" i="4" s="1"/>
  <c r="AG173" i="4"/>
  <c r="AI173" i="4" s="1"/>
  <c r="AG172" i="4"/>
  <c r="AI172" i="4" s="1"/>
  <c r="AG171" i="4"/>
  <c r="AI171" i="4" s="1"/>
  <c r="AG170" i="4"/>
  <c r="AI170" i="4" s="1"/>
  <c r="AG169" i="4"/>
  <c r="AI169" i="4" s="1"/>
  <c r="AG168" i="4"/>
  <c r="AI168" i="4" s="1"/>
  <c r="AG167" i="4"/>
  <c r="AI167" i="4" s="1"/>
  <c r="AG166" i="4"/>
  <c r="AI166" i="4" s="1"/>
  <c r="AG165" i="4"/>
  <c r="AI165" i="4" s="1"/>
  <c r="AG164" i="4"/>
  <c r="AI164" i="4" s="1"/>
  <c r="AG163" i="4"/>
  <c r="AI163" i="4" s="1"/>
  <c r="AG162" i="4"/>
  <c r="AI162" i="4" s="1"/>
  <c r="AG161" i="4"/>
  <c r="AI161" i="4" s="1"/>
  <c r="W161" i="4"/>
  <c r="AG160" i="4"/>
  <c r="AI160" i="4" s="1"/>
  <c r="W160" i="4"/>
  <c r="AG159" i="4"/>
  <c r="AI159" i="4" s="1"/>
  <c r="W159" i="4"/>
  <c r="AG158" i="4"/>
  <c r="AI158" i="4" s="1"/>
  <c r="AG157" i="4"/>
  <c r="AI157" i="4" s="1"/>
  <c r="AG156" i="4"/>
  <c r="AI156" i="4" s="1"/>
  <c r="AG155" i="4"/>
  <c r="AI155" i="4" s="1"/>
  <c r="AG154" i="4"/>
  <c r="AI154" i="4" s="1"/>
  <c r="AG153" i="4"/>
  <c r="AI153" i="4" s="1"/>
  <c r="AG152" i="4"/>
  <c r="AI152" i="4" s="1"/>
  <c r="AG151" i="4"/>
  <c r="AI151" i="4" s="1"/>
  <c r="AG150" i="4"/>
  <c r="AI150" i="4" s="1"/>
  <c r="AG149" i="4"/>
  <c r="AI149" i="4" s="1"/>
  <c r="AG148" i="4"/>
  <c r="AI148" i="4" s="1"/>
  <c r="AG147" i="4"/>
  <c r="AI147" i="4" s="1"/>
  <c r="AG146" i="4"/>
  <c r="AI146" i="4" s="1"/>
  <c r="AG145" i="4"/>
  <c r="AI145" i="4" s="1"/>
  <c r="AG144" i="4"/>
  <c r="AI144" i="4" s="1"/>
  <c r="AG143" i="4"/>
  <c r="AI143" i="4" s="1"/>
  <c r="AG142" i="4"/>
  <c r="AI142" i="4" s="1"/>
  <c r="AG141" i="4"/>
  <c r="AI141" i="4" s="1"/>
  <c r="AG140" i="4"/>
  <c r="AI140" i="4" s="1"/>
  <c r="AG139" i="4"/>
  <c r="AI139" i="4" s="1"/>
  <c r="W139" i="4"/>
  <c r="AG138" i="4"/>
  <c r="AI138" i="4" s="1"/>
  <c r="AG137" i="4"/>
  <c r="AI137" i="4" s="1"/>
  <c r="AG136" i="4"/>
  <c r="AI136" i="4" s="1"/>
  <c r="AG135" i="4"/>
  <c r="AI135" i="4" s="1"/>
  <c r="AG134" i="4"/>
  <c r="AI134" i="4" s="1"/>
  <c r="AG133" i="4"/>
  <c r="AI133" i="4" s="1"/>
  <c r="AG132" i="4"/>
  <c r="AI132" i="4" s="1"/>
  <c r="AG131" i="4"/>
  <c r="AI131" i="4" s="1"/>
  <c r="AG130" i="4"/>
  <c r="AI130" i="4" s="1"/>
  <c r="W130" i="4"/>
  <c r="AG129" i="4"/>
  <c r="AI129" i="4" s="1"/>
  <c r="AG128" i="4"/>
  <c r="AI128" i="4" s="1"/>
  <c r="AG127" i="4"/>
  <c r="AI127" i="4" s="1"/>
  <c r="AG126" i="4"/>
  <c r="AI126" i="4" s="1"/>
  <c r="AG125" i="4"/>
  <c r="AI125" i="4" s="1"/>
  <c r="AG124" i="4"/>
  <c r="AI124" i="4" s="1"/>
  <c r="AG123" i="4"/>
  <c r="AI123" i="4" s="1"/>
  <c r="AG122" i="4"/>
  <c r="AI122" i="4" s="1"/>
  <c r="AG121" i="4"/>
  <c r="AI121" i="4" s="1"/>
  <c r="AG120" i="4"/>
  <c r="AI120" i="4" s="1"/>
  <c r="AG119" i="4"/>
  <c r="AI119" i="4" s="1"/>
  <c r="AG118" i="4"/>
  <c r="AI118" i="4" s="1"/>
  <c r="AG117" i="4"/>
  <c r="AI117" i="4" s="1"/>
  <c r="AG116" i="4"/>
  <c r="AI116" i="4" s="1"/>
  <c r="W116" i="4"/>
  <c r="AG115" i="4"/>
  <c r="AI115" i="4" s="1"/>
  <c r="AG114" i="4"/>
  <c r="AI114" i="4" s="1"/>
  <c r="AG113" i="4"/>
  <c r="AI113" i="4" s="1"/>
  <c r="AG112" i="4"/>
  <c r="AI112" i="4" s="1"/>
  <c r="W112" i="4"/>
  <c r="AG111" i="4"/>
  <c r="AI111" i="4" s="1"/>
  <c r="AG110" i="4"/>
  <c r="AI110" i="4" s="1"/>
  <c r="AG109" i="4"/>
  <c r="AI109" i="4" s="1"/>
  <c r="AG108" i="4"/>
  <c r="AI108" i="4" s="1"/>
  <c r="AG107" i="4"/>
  <c r="AI107" i="4" s="1"/>
  <c r="W107" i="4"/>
  <c r="AG106" i="4"/>
  <c r="AI106" i="4" s="1"/>
  <c r="AG105" i="4"/>
  <c r="AI105" i="4" s="1"/>
  <c r="W105" i="4"/>
  <c r="AG104" i="4"/>
  <c r="AI104" i="4" s="1"/>
  <c r="AG103" i="4"/>
  <c r="AI103" i="4" s="1"/>
  <c r="AG102" i="4"/>
  <c r="AI102" i="4" s="1"/>
  <c r="AG101" i="4"/>
  <c r="AI101" i="4" s="1"/>
  <c r="AG100" i="4"/>
  <c r="AI100" i="4" s="1"/>
  <c r="AG99" i="4"/>
  <c r="AI99" i="4" s="1"/>
  <c r="W99" i="4"/>
  <c r="AG98" i="4"/>
  <c r="AI98" i="4" s="1"/>
  <c r="W98" i="4"/>
  <c r="AG97" i="4"/>
  <c r="AI97" i="4" s="1"/>
  <c r="W97" i="4"/>
  <c r="AG96" i="4"/>
  <c r="AI96" i="4" s="1"/>
  <c r="AG95" i="4"/>
  <c r="AI95" i="4" s="1"/>
  <c r="W95" i="4"/>
  <c r="AG94" i="4"/>
  <c r="AI94" i="4" s="1"/>
  <c r="AG93" i="4"/>
  <c r="AI93" i="4" s="1"/>
  <c r="AG92" i="4"/>
  <c r="AI92" i="4" s="1"/>
  <c r="W92" i="4"/>
  <c r="AG91" i="4"/>
  <c r="AI91" i="4" s="1"/>
  <c r="W91" i="4"/>
  <c r="AG90" i="4"/>
  <c r="AI90" i="4" s="1"/>
  <c r="AG89" i="4"/>
  <c r="AI89" i="4" s="1"/>
  <c r="AG88" i="4"/>
  <c r="AI88" i="4" s="1"/>
  <c r="AG87" i="4"/>
  <c r="AI87" i="4" s="1"/>
  <c r="AG86" i="4"/>
  <c r="AI86" i="4" s="1"/>
  <c r="AG85" i="4"/>
  <c r="AI85" i="4" s="1"/>
  <c r="AG84" i="4"/>
  <c r="AI84" i="4" s="1"/>
  <c r="W84" i="4"/>
  <c r="AG83" i="4"/>
  <c r="AI83" i="4" s="1"/>
  <c r="AG82" i="4"/>
  <c r="AI82" i="4" s="1"/>
  <c r="AG81" i="4"/>
  <c r="AI81" i="4" s="1"/>
  <c r="W81" i="4"/>
  <c r="AG80" i="4"/>
  <c r="AI80" i="4" s="1"/>
  <c r="W80" i="4"/>
  <c r="AG79" i="4"/>
  <c r="AI79" i="4" s="1"/>
  <c r="W79" i="4"/>
  <c r="AG78" i="4"/>
  <c r="AI78" i="4" s="1"/>
  <c r="AG77" i="4"/>
  <c r="AI77" i="4" s="1"/>
  <c r="W77" i="4"/>
  <c r="AG76" i="4"/>
  <c r="AI76" i="4" s="1"/>
  <c r="AG75" i="4"/>
  <c r="AI75" i="4" s="1"/>
  <c r="AG74" i="4"/>
  <c r="AI74" i="4" s="1"/>
  <c r="W74" i="4"/>
  <c r="AG73" i="4"/>
  <c r="AI73" i="4" s="1"/>
  <c r="W73" i="4"/>
  <c r="AG72" i="4"/>
  <c r="AI72" i="4" s="1"/>
  <c r="W72" i="4"/>
  <c r="AG71" i="4"/>
  <c r="AI71" i="4" s="1"/>
  <c r="W71" i="4"/>
  <c r="AG70" i="4"/>
  <c r="AI70" i="4" s="1"/>
  <c r="AG69" i="4"/>
  <c r="AI69" i="4" s="1"/>
  <c r="W69" i="4"/>
  <c r="AG68" i="4"/>
  <c r="AI68" i="4" s="1"/>
  <c r="W68" i="4"/>
  <c r="AG67" i="4"/>
  <c r="AI67" i="4" s="1"/>
  <c r="AG66" i="4"/>
  <c r="AI66" i="4" s="1"/>
  <c r="AG65" i="4"/>
  <c r="AI65" i="4" s="1"/>
  <c r="AG64" i="4"/>
  <c r="AI64" i="4" s="1"/>
  <c r="W64" i="4"/>
  <c r="AG63" i="4"/>
  <c r="AI63" i="4" s="1"/>
  <c r="W63" i="4"/>
  <c r="AG62" i="4"/>
  <c r="AI62" i="4" s="1"/>
  <c r="W62" i="4"/>
  <c r="AG61" i="4"/>
  <c r="AI61" i="4" s="1"/>
  <c r="W61" i="4"/>
  <c r="AG60" i="4"/>
  <c r="AI60" i="4" s="1"/>
  <c r="W60" i="4"/>
  <c r="AG59" i="4"/>
  <c r="AI59" i="4" s="1"/>
  <c r="W59" i="4"/>
  <c r="AG58" i="4"/>
  <c r="AI58" i="4" s="1"/>
  <c r="W58" i="4"/>
  <c r="AG57" i="4"/>
  <c r="AI57" i="4" s="1"/>
  <c r="W57" i="4"/>
  <c r="AG56" i="4"/>
  <c r="AI56" i="4" s="1"/>
  <c r="W56" i="4"/>
  <c r="AG55" i="4"/>
  <c r="AI55" i="4" s="1"/>
  <c r="W55" i="4"/>
  <c r="AG54" i="4"/>
  <c r="AI54" i="4" s="1"/>
  <c r="W54" i="4"/>
  <c r="AG53" i="4"/>
  <c r="AI53" i="4" s="1"/>
  <c r="W53" i="4"/>
  <c r="AG52" i="4"/>
  <c r="AI52" i="4" s="1"/>
  <c r="W52" i="4"/>
  <c r="AG51" i="4"/>
  <c r="AI51" i="4" s="1"/>
  <c r="W51" i="4"/>
  <c r="AG50" i="4"/>
  <c r="AI50" i="4" s="1"/>
  <c r="W50" i="4"/>
  <c r="AG49" i="4"/>
  <c r="AI49" i="4" s="1"/>
  <c r="W49" i="4"/>
  <c r="AG48" i="4"/>
  <c r="AI48" i="4" s="1"/>
  <c r="W48" i="4"/>
  <c r="AG47" i="4"/>
  <c r="AI47" i="4" s="1"/>
  <c r="W47" i="4"/>
  <c r="AG46" i="4"/>
  <c r="AI46" i="4" s="1"/>
  <c r="W46" i="4"/>
  <c r="AG45" i="4"/>
  <c r="AI45" i="4" s="1"/>
  <c r="W45" i="4"/>
  <c r="AG44" i="4"/>
  <c r="AI44" i="4" s="1"/>
  <c r="W44" i="4"/>
  <c r="AG43" i="4"/>
  <c r="AI43" i="4" s="1"/>
  <c r="W43" i="4"/>
  <c r="AG42" i="4"/>
  <c r="AI42" i="4" s="1"/>
  <c r="W42" i="4"/>
  <c r="AG41" i="4"/>
  <c r="AI41" i="4" s="1"/>
  <c r="W41" i="4"/>
  <c r="AG40" i="4"/>
  <c r="AI40" i="4" s="1"/>
  <c r="W40" i="4"/>
  <c r="AG39" i="4"/>
  <c r="AI39" i="4" s="1"/>
  <c r="AG38" i="4"/>
  <c r="AI38" i="4" s="1"/>
  <c r="W38" i="4"/>
  <c r="AG37" i="4"/>
  <c r="AI37" i="4" s="1"/>
  <c r="W37" i="4"/>
  <c r="AG36" i="4"/>
  <c r="AI36" i="4" s="1"/>
  <c r="W36" i="4"/>
  <c r="AG35" i="4"/>
  <c r="AI35" i="4" s="1"/>
  <c r="W35" i="4"/>
  <c r="AG34" i="4"/>
  <c r="AI34" i="4" s="1"/>
  <c r="W34" i="4"/>
  <c r="AG33" i="4"/>
  <c r="AI33" i="4" s="1"/>
  <c r="W33" i="4"/>
  <c r="AG32" i="4"/>
  <c r="AI32" i="4" s="1"/>
  <c r="W32" i="4"/>
  <c r="AG31" i="4"/>
  <c r="AI31" i="4" s="1"/>
  <c r="W31" i="4"/>
  <c r="AG30" i="4"/>
  <c r="AI30" i="4" s="1"/>
  <c r="W30" i="4"/>
  <c r="AG29" i="4"/>
  <c r="AI29" i="4" s="1"/>
  <c r="W29" i="4"/>
  <c r="AG28" i="4"/>
  <c r="AI28" i="4" s="1"/>
  <c r="W28" i="4"/>
  <c r="AG27" i="4"/>
  <c r="AI27" i="4" s="1"/>
  <c r="W27" i="4"/>
  <c r="AG26" i="4"/>
  <c r="AI26" i="4" s="1"/>
  <c r="W26" i="4"/>
  <c r="AG25" i="4"/>
  <c r="AI25" i="4" s="1"/>
  <c r="W25" i="4"/>
  <c r="AG24" i="4"/>
  <c r="AI24" i="4" s="1"/>
  <c r="W24" i="4"/>
  <c r="AG23" i="4"/>
  <c r="AI23" i="4" s="1"/>
  <c r="W23" i="4"/>
  <c r="AG22" i="4"/>
  <c r="AI22" i="4" s="1"/>
  <c r="AG21" i="4"/>
  <c r="AI21" i="4" s="1"/>
  <c r="W21" i="4"/>
  <c r="AG20" i="4"/>
  <c r="AI20" i="4" s="1"/>
  <c r="W20" i="4"/>
  <c r="AG19" i="4"/>
  <c r="AI19" i="4" s="1"/>
  <c r="W19" i="4"/>
  <c r="AG18" i="4"/>
  <c r="AI18" i="4" s="1"/>
  <c r="W18" i="4"/>
  <c r="AG17" i="4"/>
  <c r="AI17" i="4" s="1"/>
  <c r="W17" i="4"/>
  <c r="AG16" i="4"/>
  <c r="AI16" i="4" s="1"/>
  <c r="W16" i="4"/>
  <c r="AG15" i="4"/>
  <c r="AI15" i="4" s="1"/>
  <c r="W15" i="4"/>
  <c r="AG14" i="4"/>
  <c r="AI14" i="4" s="1"/>
  <c r="W14" i="4"/>
  <c r="AG13" i="4"/>
  <c r="AI13" i="4" s="1"/>
  <c r="W13" i="4"/>
  <c r="AG12" i="4"/>
  <c r="AI12" i="4" s="1"/>
  <c r="W12" i="4"/>
  <c r="AG11" i="4"/>
  <c r="AI11" i="4" s="1"/>
  <c r="W11" i="4"/>
  <c r="AG10" i="4"/>
  <c r="AI10" i="4" s="1"/>
  <c r="W10" i="4"/>
  <c r="AG9" i="4"/>
  <c r="AI9" i="4" s="1"/>
  <c r="W9" i="4"/>
  <c r="AG8" i="4"/>
  <c r="AI8" i="4" s="1"/>
  <c r="W8" i="4"/>
  <c r="AG7" i="4"/>
  <c r="AI7" i="4" s="1"/>
  <c r="W7" i="4"/>
  <c r="AG6" i="4"/>
  <c r="AI6" i="4" s="1"/>
  <c r="W6" i="4"/>
  <c r="AG5" i="4"/>
  <c r="AI5" i="4" s="1"/>
  <c r="W5" i="4"/>
  <c r="AG4" i="4"/>
  <c r="AI4" i="4" s="1"/>
  <c r="W4" i="4"/>
  <c r="AG3" i="4"/>
  <c r="AI3" i="4" s="1"/>
  <c r="W3" i="4"/>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<sst xmlns="http://schemas.openxmlformats.org/spreadsheetml/2006/main" count="7888" uniqueCount="2343">
  <si>
    <t>The Environmental Integrity Project is a nonprofit organization dedicated to protecting public health and our natural resources by holding polluters and government agencies accountable under the law, advocating for tough but fair environmental standards, and empowering communities fighting for clean air and clean water.</t>
  </si>
  <si>
    <t>Pulp and Paper Facilities and Boilers</t>
  </si>
  <si>
    <r>
      <t xml:space="preserve">This attachment includes facility and unit-level details for the pulp and paper facilities included in EIP's report, "A Paper Trail of Pollution: U.S. Paper Industry Stained by Aging Infrastructure, Dirty Fuels, and Hidden Climate Impact." See the methods in the report for detailed analysis.
</t>
    </r>
    <r>
      <rPr>
        <b/>
        <sz val="11"/>
        <rFont val="Aptos Narrow"/>
        <family val="2"/>
        <scheme val="minor"/>
      </rPr>
      <t>Last Updated May 19, 2025.</t>
    </r>
  </si>
  <si>
    <t xml:space="preserve"> "A Paper Trail of Pollution."</t>
  </si>
  <si>
    <t>View the full report and detailed methods.</t>
  </si>
  <si>
    <t>info@environmentalintegrity.org</t>
  </si>
  <si>
    <t>Contact for more information.</t>
  </si>
  <si>
    <t>Notes</t>
  </si>
  <si>
    <t>This report relies on data from many different sources, including U.S. EPA's Greenhouse Gas Reporting Program (GHGRP), Enforcement and Compliance History Online (ECHO), Toxics Release Inventory (TRI), National Emissions Inventory (NEI), and the U.S. Energy Information Administration (EIA); state government websites, news articles, company websites, and facility operating/construction permits. For more information about the data, see the Definitions worksheet and the Methodology in Appendix A of the report.</t>
  </si>
  <si>
    <t>FACILITIES</t>
  </si>
  <si>
    <t>EIP identified pulp and paper facilities that reported to EPA’s GHGRP in 2022 and/or 2023. Our universe of plants includes facilities that reported to GHGRP under pulp and paper manufacturing industry NAICS codes 322110, 322120, and 322130. We excluded facilities that news reports or company websites have identified as closed facilities. The remaining GHGRP facilities were matched with facilities in EPA’s ECHO data.</t>
  </si>
  <si>
    <t>Enforcement and Compliance</t>
  </si>
  <si>
    <t>Enforcement and compliance data are from the EPA’s ECHO database. This analysis is limited to Clean Air Act information as of April 5, 2025, downloaded from ECHO on April 10, 2025. Each report contains quarterly compliance status dating back three years. In this report, the three years span from Quarter 2 (April-June) 2022 to Quarter 1 (January-March) 2025. Enforcement actions and associated federal and state penalty data collected span the last five years, from Quarter 2 (April-June) 2020 to Quarter 1 (January-March) 2025.</t>
  </si>
  <si>
    <t>Reported Emissions</t>
  </si>
  <si>
    <t>Emissions data for operating facilities were collected from multiple EPA sources: 2023 TRI for air pollutants, 2023/2022 GHGRP for greenhouse gases, and 2020 NEI for criteria air pollutants, the most recent nationwide data available. Emissions data are self-reported by regulated entities and may not fully represent total actual emissions.</t>
  </si>
  <si>
    <t>BOILERS</t>
  </si>
  <si>
    <t>Facility boiler unit name and type were reported by facilities to EPA's GHGRP. EIP determined when boilers were installed by reviewing data and records available from several sources. These included EPA’s 2012 Boiler MACT database, a facility’s Clean Air Act Title V operating permit or new source construction permit, and historical emission data. When a range was the only available information for a boiler’s installation year, the earlier year was used. Permit records were sometimes unclear about the distinction between modification and installation dates. EIP checked against Clean Air Act New Source Review permit records, where available, in order to verify these dates. Unit-level emissions are from the 2022 or 2023 GHGRP and the 2020 NEI.</t>
  </si>
  <si>
    <t>Pulp and Paper Plants Surveyed by EIP</t>
  </si>
  <si>
    <t>Facility Information</t>
  </si>
  <si>
    <t>Facility Clean Air Act Compliance (ending March 2025)</t>
  </si>
  <si>
    <t>Most Recent Year Greenhouse Gas Reporting Program Greenhouse Gases (MTCO2e)</t>
  </si>
  <si>
    <t>2020 National Emissions Inventory (tons, unless noted otherwise)</t>
  </si>
  <si>
    <t>2023 Toxics Release Inventory Total Air Releases (pounds, unless noted otherwise)</t>
  </si>
  <si>
    <t>State</t>
  </si>
  <si>
    <t>County</t>
  </si>
  <si>
    <t>City</t>
  </si>
  <si>
    <t>Facility</t>
  </si>
  <si>
    <t>GHGRP ID</t>
  </si>
  <si>
    <t>EIS ID</t>
  </si>
  <si>
    <t>ECHO FRS ID</t>
  </si>
  <si>
    <t>ECHO FRS ID2</t>
  </si>
  <si>
    <t>ECHO FRS ID3</t>
  </si>
  <si>
    <t>Latitude</t>
  </si>
  <si>
    <t>Longitude</t>
  </si>
  <si>
    <t>Year Facility Originally Built</t>
  </si>
  <si>
    <t>Year Facility Originally Built Source Link</t>
  </si>
  <si>
    <t>Number of Facility Power Boilers</t>
  </si>
  <si>
    <t>Number of Facility Recovery Boilers</t>
  </si>
  <si>
    <t>Number of Total Facility Boilers</t>
  </si>
  <si>
    <t>Oldest Power Boiler Construction Year</t>
  </si>
  <si>
    <t>Fuel Type(s) Used at Facility</t>
  </si>
  <si>
    <t xml:space="preserve">Electricity Sold via Wholesale Resale, 2023 (MWh) </t>
  </si>
  <si>
    <t>CAA Permit ID</t>
  </si>
  <si>
    <t>CAA Permit Compliance Status (Last 3 Years)</t>
  </si>
  <si>
    <t>Quarters With High Priority Violations (HPV) (Last 3 Years)</t>
  </si>
  <si>
    <t>Quarters With Violation (Last 3 Years)</t>
  </si>
  <si>
    <t>Compliance Evaluations (Last 5 Years)</t>
  </si>
  <si>
    <t>Stack Tests (Last 5 Years)</t>
  </si>
  <si>
    <t>Stack Test Fails (Last 5 Years)</t>
  </si>
  <si>
    <t>Informal Enforcement Actions (Last 5 Years)</t>
  </si>
  <si>
    <t>Formal Enforcement Actions (Last 5 Years)</t>
  </si>
  <si>
    <t>Total Enforcement Actions (Last 5 Years)</t>
  </si>
  <si>
    <t>Penalties (Last 5 Years)</t>
  </si>
  <si>
    <t>Within a Nonattainment Area</t>
  </si>
  <si>
    <t>Nonattaining Pollutant(s)</t>
  </si>
  <si>
    <t>Within a Maintenance Nonattainment Area</t>
  </si>
  <si>
    <t>Maintenance Pollutants in Nonattainment Area</t>
  </si>
  <si>
    <t>ECHO Link</t>
  </si>
  <si>
    <t>Carbon Dioxide</t>
  </si>
  <si>
    <t>Methane</t>
  </si>
  <si>
    <t>Nitrous Oxide</t>
  </si>
  <si>
    <t xml:space="preserve">Non-biogenic CO2 </t>
  </si>
  <si>
    <t xml:space="preserve">Biogenic CO2 </t>
  </si>
  <si>
    <t xml:space="preserve">Biogenic + Non-biogenic CO2 </t>
  </si>
  <si>
    <t>% of Total Greenhouse Gas Emissions Biogenic</t>
  </si>
  <si>
    <t>GHGRP Year</t>
  </si>
  <si>
    <t>Ammonia</t>
  </si>
  <si>
    <t>Carbon Monoxide</t>
  </si>
  <si>
    <t>Lead (pounds)</t>
  </si>
  <si>
    <t>Nitrogen Oxides</t>
  </si>
  <si>
    <t>Particulate Matter</t>
  </si>
  <si>
    <t>Sulfur Dioxide</t>
  </si>
  <si>
    <t>Volatile Organic Compounds</t>
  </si>
  <si>
    <t>Hazardous Air Pollutants (pounds)</t>
  </si>
  <si>
    <t>1,2,4-Trimethylbenzene</t>
  </si>
  <si>
    <t>1,3-Dichloro-2-propanol</t>
  </si>
  <si>
    <t>Acetaldehyde</t>
  </si>
  <si>
    <t>Barium and Barium Compounds</t>
  </si>
  <si>
    <t>Barium Compounds (Except For Barium Sulfate (Cas No. 7727-43-7))</t>
  </si>
  <si>
    <t>Benzene</t>
  </si>
  <si>
    <t>Benzo[G,H,I]Perylene</t>
  </si>
  <si>
    <t>Catechol</t>
  </si>
  <si>
    <t>Certain Glycol Ethers</t>
  </si>
  <si>
    <t>Chlorine</t>
  </si>
  <si>
    <t>Chlorine Dioxide</t>
  </si>
  <si>
    <t>Chloroform</t>
  </si>
  <si>
    <t>Chromium And Chromium Compounds</t>
  </si>
  <si>
    <t>Cobalt And Cobalt Compounds</t>
  </si>
  <si>
    <t>Copper And Copper Compounds</t>
  </si>
  <si>
    <t>Cresols/Cresylic Acid (Isomers And Mixture)</t>
  </si>
  <si>
    <t>Dazomet</t>
  </si>
  <si>
    <t>Dioxin And Dioxin-Like Compounds (grams)</t>
  </si>
  <si>
    <t>Ethylene Glycol</t>
  </si>
  <si>
    <t>Formaldehyde</t>
  </si>
  <si>
    <t>Formic Acid</t>
  </si>
  <si>
    <t xml:space="preserve">Hydrochloric Acid </t>
  </si>
  <si>
    <t>Hydrogen Sulfide</t>
  </si>
  <si>
    <t>Lead And Lead Compounds</t>
  </si>
  <si>
    <t>Manganese And Manganese Compounds</t>
  </si>
  <si>
    <t>Mercury And Mercury Compounds</t>
  </si>
  <si>
    <t>Methanol</t>
  </si>
  <si>
    <t>Methyl Chloride (Chloromethane)</t>
  </si>
  <si>
    <t>Naphthalene</t>
  </si>
  <si>
    <t>Nickel And Nickel Compounds</t>
  </si>
  <si>
    <t>Nitric Acid</t>
  </si>
  <si>
    <t>Phenol</t>
  </si>
  <si>
    <t>Polycyclic Aromatic Compounds</t>
  </si>
  <si>
    <t>Propionaldehyde</t>
  </si>
  <si>
    <t>Styrene</t>
  </si>
  <si>
    <t xml:space="preserve">Sulfuric Acid </t>
  </si>
  <si>
    <t>Toluene</t>
  </si>
  <si>
    <t>Vanadium Compounds</t>
  </si>
  <si>
    <t>Xylene (Mixed Isomers)</t>
  </si>
  <si>
    <t>Zinc Compounds</t>
  </si>
  <si>
    <t>WI</t>
  </si>
  <si>
    <t>Marathon</t>
  </si>
  <si>
    <t>Mosinee</t>
  </si>
  <si>
    <t>Ahlstrom Mosinee Plant</t>
  </si>
  <si>
    <t>https://betterbuildingssolutioncenter.energy.gov/sites/default/files/attachments/iedo-itv-ahlstrom-munskjo-paper-mill.pdf</t>
  </si>
  <si>
    <t>Bituminous Coal, Natural Gas, Wood and Wood Residuals, Spent Liquor Solids, Residual Fuel Oil No. 6</t>
  </si>
  <si>
    <t>WI0000005507300005</t>
  </si>
  <si>
    <t>High Priority Violation</t>
  </si>
  <si>
    <t>https://echo.epa.gov/detailed-facility-report?fid=WI0000005507300005&amp;sys=AIR</t>
  </si>
  <si>
    <t>MI</t>
  </si>
  <si>
    <t>Kalamazoo</t>
  </si>
  <si>
    <t>Graphic Packaging International Kalamazoo</t>
  </si>
  <si>
    <t>c. 1920</t>
  </si>
  <si>
    <t>https://kalamazoorecycles.com/about-graphic-packaging/#:~:text=In%20Kalamazoo%2C%20our%20Pitcher%20Street,who%2Dwe%2Dare/.</t>
  </si>
  <si>
    <t>Natural Gas</t>
  </si>
  <si>
    <t>MI00000000000B1678</t>
  </si>
  <si>
    <t>Y</t>
  </si>
  <si>
    <t>Ozone</t>
  </si>
  <si>
    <t>https://echo.epa.gov/detailed-facility-report?fid=MI00000000000B1678&amp;sys=AIR</t>
  </si>
  <si>
    <t>OR</t>
  </si>
  <si>
    <t>Lincoln</t>
  </si>
  <si>
    <t>Toledo</t>
  </si>
  <si>
    <t>Georgia-Pacific Toledo LLC</t>
  </si>
  <si>
    <t>https://en.wikipedia.org/wiki/Georgia-Pacific#:~:text=In%201957%E2%80%94led%20by%20new,that%20the%20company%20ever%20built.</t>
  </si>
  <si>
    <t>Natural Gas, Distillate Fuel Oil No. 2, Motor Gasoline, Spent Liquor Solids</t>
  </si>
  <si>
    <t>OR0000004104100005</t>
  </si>
  <si>
    <t>https://echo.epa.gov/detailed-facility-report?fid=OR0000004104100005&amp;sys=AIR</t>
  </si>
  <si>
    <t>WA</t>
  </si>
  <si>
    <t>Jefferson</t>
  </si>
  <si>
    <t>Port Townsend</t>
  </si>
  <si>
    <t>Port Townsend Paper Corp</t>
  </si>
  <si>
    <t>c. 1927</t>
  </si>
  <si>
    <t>https://pcad.lib.washington.edu/building/14007/</t>
  </si>
  <si>
    <t>Natural Gas, Spent Liquor Solids, Distillate Fuel Oil No. 2, Wood and Wood Residuals, Residual Fuel Oil No. 5</t>
  </si>
  <si>
    <t>WA0000005303100001</t>
  </si>
  <si>
    <t>https://echo.epa.gov/detailed-facility-report?fid=WA0000005303100001&amp;sys=AIR</t>
  </si>
  <si>
    <t>SC</t>
  </si>
  <si>
    <t>Darlington</t>
  </si>
  <si>
    <t>Hartsville</t>
  </si>
  <si>
    <t>Sonoco Products Co Hartsville</t>
  </si>
  <si>
    <t>c. 1899</t>
  </si>
  <si>
    <t>https://www.sonoco.com/about</t>
  </si>
  <si>
    <t>Natural Gas, Wood and Wood Residuals</t>
  </si>
  <si>
    <t>SC00008200012</t>
  </si>
  <si>
    <t>https://echo.epa.gov/detailed-facility-report?fid=SC00008200012&amp;sys=AIR</t>
  </si>
  <si>
    <t>Delta</t>
  </si>
  <si>
    <t>Escanaba</t>
  </si>
  <si>
    <t>Billerud Escanaba LLC</t>
  </si>
  <si>
    <t>https://www.billerud.com/about-us/our-production-units/escanaba</t>
  </si>
  <si>
    <t>Bituminous Coal, Natural Gas, Propane, Wood and Wood Residuals, Spent Liquor Solids, Tires, Residual Fuel Oil No. 6</t>
  </si>
  <si>
    <t>MI00000000000A0884</t>
  </si>
  <si>
    <t>No Violation Identified</t>
  </si>
  <si>
    <t>https://echo.epa.gov/detailed-facility-report?fid=MI00000000000A0884&amp;sys=AIR</t>
  </si>
  <si>
    <t>AR</t>
  </si>
  <si>
    <t>Pine Bluff</t>
  </si>
  <si>
    <t>American Kraft Paper Industries LLC</t>
  </si>
  <si>
    <t>c. 1975</t>
  </si>
  <si>
    <t>Natural Gas, Wood and Wood Residuals, Spent Liquor Solids</t>
  </si>
  <si>
    <t>AR0000000506900017</t>
  </si>
  <si>
    <t>Violation w/in 1 Year</t>
  </si>
  <si>
    <t>https://echo.epa.gov/detailed-facility-report?fid=AR0000000506900017&amp;sys=AIR</t>
  </si>
  <si>
    <t>Outagamie</t>
  </si>
  <si>
    <t>Kaukauna</t>
  </si>
  <si>
    <t>Ahlstrom Thilmany Mill</t>
  </si>
  <si>
    <t>https://fox11online.com/news/local/kaukauna-paper-mill-140-years-ahlstrom-thilmany-fox-valley</t>
  </si>
  <si>
    <t>Bituminous Coal, Natural Gas, Tires, Spent Liquor Solids, Wood and Wood Residuals, Residual Fuel Oil No. 6</t>
  </si>
  <si>
    <t>WI0000005508700007</t>
  </si>
  <si>
    <t>https://echo.epa.gov/detailed-facility-report?fid=WI0000005508700007&amp;sys=AIR</t>
  </si>
  <si>
    <t>CT</t>
  </si>
  <si>
    <t>Litchfield</t>
  </si>
  <si>
    <t>New Milford</t>
  </si>
  <si>
    <t>Kimberly-Clark Corp New Milford Mill</t>
  </si>
  <si>
    <t>https://connecticutmills.org/find/details/kimberly-clark-corp#:~:text=Number%20of%20Existing%20Buildings,Building%20Type</t>
  </si>
  <si>
    <t>CT0000000900500002</t>
  </si>
  <si>
    <t>https://echo.epa.gov/detailed-facility-report?fid=CT0000000900500002&amp;sys=AIR</t>
  </si>
  <si>
    <t>VA</t>
  </si>
  <si>
    <t>Hanover County</t>
  </si>
  <si>
    <t>Ashland</t>
  </si>
  <si>
    <t>Cascades Containerboard Packaging Bear Island</t>
  </si>
  <si>
    <t>https://whitebirchpaper.com/about-us/milestones/</t>
  </si>
  <si>
    <t>VA0000005108500042</t>
  </si>
  <si>
    <t>https://echo.epa.gov/detailed-facility-report?fid=VA0000005108500042&amp;sys=AIR</t>
  </si>
  <si>
    <t>NH</t>
  </si>
  <si>
    <t>Coos County</t>
  </si>
  <si>
    <t>Gorham</t>
  </si>
  <si>
    <t>White Mountain Paper Company</t>
  </si>
  <si>
    <t>https://www.ssgca.com/client-transaction/gorham-paper-mill/</t>
  </si>
  <si>
    <t>NH0000003300700001</t>
  </si>
  <si>
    <t>https://echo.epa.gov/detailed-facility-report?fid=NH0000003300700001&amp;sys=AIR</t>
  </si>
  <si>
    <t>AL</t>
  </si>
  <si>
    <t>Choctaw</t>
  </si>
  <si>
    <t>Pennington</t>
  </si>
  <si>
    <t>Georgia-Pacific Naheola LLC</t>
  </si>
  <si>
    <t>https://clui.org/ludb/site/pennington-paper-mill</t>
  </si>
  <si>
    <t>Natural Gas, Wood and Wood Residuals, Spent Liquor Solids, Distillate Fuel Oil No. 2</t>
  </si>
  <si>
    <t>AL0000000102300001</t>
  </si>
  <si>
    <t>Violation-Unresolved</t>
  </si>
  <si>
    <t>https://echo.epa.gov/detailed-facility-report?fid=AL0000000102300001&amp;sys=AIR</t>
  </si>
  <si>
    <t>Conway</t>
  </si>
  <si>
    <t>Morrilton</t>
  </si>
  <si>
    <t>Green Bay Packaging Inc. Arkansas Kraft Div.</t>
  </si>
  <si>
    <t>https://www.greenbaypressgazette.com/story/money/companies/2024/12/04/green-bay-packaging-plans-multi-year-upgrades-at-its-arkansas-paper-mill/76766234007/</t>
  </si>
  <si>
    <t>AR0000000502900001</t>
  </si>
  <si>
    <t>https://echo.epa.gov/detailed-facility-report?fid=AR0000000502900001&amp;sys=AIR</t>
  </si>
  <si>
    <t>PA</t>
  </si>
  <si>
    <t>Wyoming</t>
  </si>
  <si>
    <t>Mehoopany</t>
  </si>
  <si>
    <t>Procter &amp; Gamble Paper Products Mehoopany</t>
  </si>
  <si>
    <t>https://www.pahomepage.com/news/pg-celebrates-50-years-at-mehoopany-plant/</t>
  </si>
  <si>
    <t>PA000239575</t>
  </si>
  <si>
    <t>https://echo.epa.gov/detailed-facility-report?fid=PA000239575&amp;sys=AIR</t>
  </si>
  <si>
    <t>Suzano Pine Bluff Plant</t>
  </si>
  <si>
    <t>https://www.pbcommercial.com/news/2024/jul/16/pine-bluff-paper-mill-is-to-be-sold-in-110m-deal/#:~:text=International%20Paper%20Co.,buyer%20that%20fit%20their%20needs.%22</t>
  </si>
  <si>
    <t>Natural Gas, Tires, Spent Liquor Solids, Wood and Wood Residuals</t>
  </si>
  <si>
    <t>AR0000000506900016</t>
  </si>
  <si>
    <t>https://echo.epa.gov/detailed-facility-report?fid=AR0000000506900016&amp;sys=AIR</t>
  </si>
  <si>
    <t>TN</t>
  </si>
  <si>
    <t>Sullivan</t>
  </si>
  <si>
    <t>Kingsport</t>
  </si>
  <si>
    <t>Domtar Paper Kingsport Mill</t>
  </si>
  <si>
    <t>https://domtarpackagingkingsport.com/our-story/</t>
  </si>
  <si>
    <t>Natural Gas, Wood and Wood Residuals, Distillate Fuel Oil No. 2</t>
  </si>
  <si>
    <t>TN0000004716300022</t>
  </si>
  <si>
    <t>https://echo.epa.gov/detailed-facility-report?fid=TN0000004716300022&amp;sys=AIR</t>
  </si>
  <si>
    <t>Marengo</t>
  </si>
  <si>
    <t>Demopolis</t>
  </si>
  <si>
    <t>Smurfit Westrock Demopolis Mill</t>
  </si>
  <si>
    <t>https://westervelt.com/about/history</t>
  </si>
  <si>
    <t>Natural Gas, Propane, Wood and Wood Residuals, Spent Liquor Solids, Distillate Fuel Oil No. 2</t>
  </si>
  <si>
    <t>AL0000000109100001</t>
  </si>
  <si>
    <t>https://echo.epa.gov/detailed-facility-report?fid=AL0000000109100001&amp;sys=AIR</t>
  </si>
  <si>
    <t>Autauga</t>
  </si>
  <si>
    <t>Prattville</t>
  </si>
  <si>
    <t>International Paper Prattville Containerboard Mill</t>
  </si>
  <si>
    <t>https://www.power-technology.com/data-insights/power-plant-profile-international-paper-prattville-mill-plant-us/</t>
  </si>
  <si>
    <t>Bituminous Coal, Natural Gas, Spent Liquor Solids, Wood and Wood Residuals, Petroleum Coke, Used Oil</t>
  </si>
  <si>
    <t>AL0000000100100001</t>
  </si>
  <si>
    <t>https://echo.epa.gov/detailed-facility-report?fid=AL0000000100100001&amp;sys=AIR</t>
  </si>
  <si>
    <t>Dallas</t>
  </si>
  <si>
    <t>Selma</t>
  </si>
  <si>
    <t>International Paper Riverdale Mill</t>
  </si>
  <si>
    <t>https://en.wikipedia.org/wiki/Riverdale_(Selma,_Alabama)</t>
  </si>
  <si>
    <t>AL0000000104700003</t>
  </si>
  <si>
    <t>https://echo.epa.gov/detailed-facility-report?fid=AL0000000104700003&amp;sys=AIR</t>
  </si>
  <si>
    <t>York</t>
  </si>
  <si>
    <t>Catawba</t>
  </si>
  <si>
    <t>New-Indy Catawba Paper Mill</t>
  </si>
  <si>
    <t>https://newindycatawba.com/</t>
  </si>
  <si>
    <t>Natural Gas, Residual Fuel Oil No. 6, Spent Liquor Solids, Wood and Wood Residuals, Tires</t>
  </si>
  <si>
    <t>SC00024400005</t>
  </si>
  <si>
    <t>https://echo.epa.gov/detailed-facility-report?fid=SC00024400005&amp;sys=AIR</t>
  </si>
  <si>
    <t>Monroe</t>
  </si>
  <si>
    <t>Perdue Hill</t>
  </si>
  <si>
    <t>Georgia-Pacific Alabama River Cellulose, LLC</t>
  </si>
  <si>
    <t>https://news.gp.com/2021/03/alabama-river-cellulose-a-strong-presence-in-the-region</t>
  </si>
  <si>
    <t>AL0000000109900010</t>
  </si>
  <si>
    <t>https://echo.epa.gov/detailed-facility-report?fid=AL0000000109900010&amp;sys=AIR</t>
  </si>
  <si>
    <t>Clatsop</t>
  </si>
  <si>
    <t>Clatskanie</t>
  </si>
  <si>
    <t>Georgia-Pacific Wauna LLC</t>
  </si>
  <si>
    <t>https://www.prnewswire.com/news-releases/georgia-pacific-investing-more-than-150-million-to-grow-consumer-tissue-business-302113539.html#:~:text=Georgia%2DPacific%20made%20an%20investment%20of%20more%20than,Georgia%2DPacific%20to%20be%20competitive%20in%20the%20market.</t>
  </si>
  <si>
    <t>OR0000004100700004</t>
  </si>
  <si>
    <t>https://echo.epa.gov/detailed-facility-report?fid=OR0000004100700004&amp;sys=AIR</t>
  </si>
  <si>
    <t>Cowlitz</t>
  </si>
  <si>
    <t>Longview</t>
  </si>
  <si>
    <t>Nippon Dynawave Packaging Co.</t>
  </si>
  <si>
    <t>https://www.prnewswire.com/news-releases/nippon-dynawave-packaging-increases-superior-product-quality-with-procemex-web-inspection-solution-301739525.html</t>
  </si>
  <si>
    <t>Subbituminous Coal, Natural Gas, Spent Liquor Solids, Distillate Fuel Oil No. 2, Wood and Wood Residuals, Residual Fuel Oil No. 6, Propane</t>
  </si>
  <si>
    <t>WA0000005301500003</t>
  </si>
  <si>
    <t>https://echo.epa.gov/detailed-facility-report?fid=WA0000005301500003&amp;sys=AIR</t>
  </si>
  <si>
    <t>Smurfit Westrock Longview Corrugated</t>
  </si>
  <si>
    <t>https://www.historylink.org/file/8560#:~:text=In%201927%2C%20Longview%20Fibre%20Company,of%20the%20Long%2DBell%20mill.</t>
  </si>
  <si>
    <t>Natural Gas, Liquefied Petroleum Gases (LPG), Wood and Wood Residuals, Spent Liquor Solids</t>
  </si>
  <si>
    <t>WA0000005301500002</t>
  </si>
  <si>
    <t>https://echo.epa.gov/detailed-facility-report?fid=WA0000005301500002&amp;sys=AIR</t>
  </si>
  <si>
    <t>TX</t>
  </si>
  <si>
    <t>Jasper</t>
  </si>
  <si>
    <t>Evadale</t>
  </si>
  <si>
    <t>Smurfit Westrock Evadale Mill</t>
  </si>
  <si>
    <t>https://www.beaumontenterprise.com/news/article/Paper-mill-owner-finishes-merger-6368331.php</t>
  </si>
  <si>
    <t>Natural Gas, Distillate Fuel Oil No. 2, Wood and Wood Residuals, Spent Liquor Solids</t>
  </si>
  <si>
    <t>TX0000004824100001</t>
  </si>
  <si>
    <t>https://echo.epa.gov/detailed-facility-report?fid=TX0000004824100001&amp;sys=AIR</t>
  </si>
  <si>
    <t>GA</t>
  </si>
  <si>
    <t>Rockdale</t>
  </si>
  <si>
    <t>Conyers</t>
  </si>
  <si>
    <t>Pratt Industries Conyers Paper Mill</t>
  </si>
  <si>
    <t>https://www.linkedin.com/posts/pratt-industries_the-history-of-our-mills-activity-7219008363068600321-ovyN</t>
  </si>
  <si>
    <t>c. 1994</t>
  </si>
  <si>
    <t>Natural Gas, Plastics, Wood and Wood Residuals</t>
  </si>
  <si>
    <t>GA0000001324700037</t>
  </si>
  <si>
    <t>Ozone; PM-2.5</t>
  </si>
  <si>
    <t>https://echo.epa.gov/detailed-facility-report?fid=GA0000001324700037&amp;sys=AIR</t>
  </si>
  <si>
    <t>Spring Grove</t>
  </si>
  <si>
    <t>Pixelle Specialty Solutions Spring Grove</t>
  </si>
  <si>
    <t>https://www.pachamber.org/media/the_current/pixelle_specialty_solutions/</t>
  </si>
  <si>
    <t>Bituminous Coal, Natural Gas, Distillate Fuel Oil No. 2, Propane, Solid Byproducts, Residual Fuel Oil No. 6, Spent Liquor Solids, Wood and Wood Residuals</t>
  </si>
  <si>
    <t>PA000256841</t>
  </si>
  <si>
    <t>https://echo.epa.gov/detailed-facility-report?fid=PA000256841&amp;sys=AIR</t>
  </si>
  <si>
    <t>OK</t>
  </si>
  <si>
    <t>McCurtain</t>
  </si>
  <si>
    <t>Valliant</t>
  </si>
  <si>
    <t>International Paper Valliant Containerboard Mill</t>
  </si>
  <si>
    <t>c. 1969</t>
  </si>
  <si>
    <t>https://cfpub.epa.gov/rblc/index.cfm?action=PermitDetail.FacilityInfo&amp;Facility_ID=26901</t>
  </si>
  <si>
    <t>c. 1971</t>
  </si>
  <si>
    <t>Natural Gas, Wood and Wood Residuals, Distillate Fuel Oil No. 2, Petroleum Coke, Spent Liquor Solids</t>
  </si>
  <si>
    <t>OK0000004008900004</t>
  </si>
  <si>
    <t>https://echo.epa.gov/detailed-facility-report?fid=OK0000004008900004&amp;sys=AIR</t>
  </si>
  <si>
    <t>OH</t>
  </si>
  <si>
    <t>Ross</t>
  </si>
  <si>
    <t>Chillicothe</t>
  </si>
  <si>
    <t>Pixelle Specialty Solutions Chillicothe</t>
  </si>
  <si>
    <t>https://www.wvnews.com/rivercities/gallipolis/news/pixelle-specialty-solutions-announces-expansion-in-chillicothe-ohio-will-add-52-new-full-time-jobs/article_dda205f6-43f1-11ed-9779-53049b3db2cf.html</t>
  </si>
  <si>
    <t>c. 1984</t>
  </si>
  <si>
    <t>Tires, Natural Gas, Spent Liquor Solids, Wood and Wood Residuals, Distillate Fuel Oil No. 2</t>
  </si>
  <si>
    <t>OH0000000671010028</t>
  </si>
  <si>
    <t>https://echo.epa.gov/detailed-facility-report?fid=OH0000000671010028&amp;sys=AIR</t>
  </si>
  <si>
    <t>Walla Walla</t>
  </si>
  <si>
    <t>Wallula</t>
  </si>
  <si>
    <t>Packaging Corp of America Wallula Containerboard Mill</t>
  </si>
  <si>
    <t>https://www.nwpulpandpaper.org/member-profiles#:~:text=Built%20in%201957%2C%20the%20Boise,market%20pulp%20and%20specialty%20paper.</t>
  </si>
  <si>
    <t>Natural Gas, Propane, Distillate Fuel Oil No. 2, Spent Liquor Solids</t>
  </si>
  <si>
    <t>WA0000005307100003</t>
  </si>
  <si>
    <t>PM-10</t>
  </si>
  <si>
    <t>https://echo.epa.gov/detailed-facility-report?fid=WA0000005307100003&amp;sys=AIR</t>
  </si>
  <si>
    <t>Little River</t>
  </si>
  <si>
    <t>Ashdown</t>
  </si>
  <si>
    <t>Domtar Paper Ashdown Mill</t>
  </si>
  <si>
    <t>https://www.domtar.com/our-location/ashdown-mill/</t>
  </si>
  <si>
    <t>Bituminous Coal, Natural Gas, Tires, Spent Liquor Solids, Wood and Wood Residuals</t>
  </si>
  <si>
    <t>AR0000000508100002</t>
  </si>
  <si>
    <t>https://echo.epa.gov/detailed-facility-report?fid=AR0000000508100002&amp;sys=AIR</t>
  </si>
  <si>
    <t>IN</t>
  </si>
  <si>
    <t>Porter</t>
  </si>
  <si>
    <t>Valparaiso</t>
  </si>
  <si>
    <t>Pratt Industries Valparaiso Paper Mill</t>
  </si>
  <si>
    <t>https://www.packaging-gateway.com/projects/pratt-industries-recycled-paper-mill-valparaiso-indiana/#:~:text=Construction%20of%20the%20%24260m,was%20opened%20in%20October%202015.</t>
  </si>
  <si>
    <t>c. 1999</t>
  </si>
  <si>
    <t>IN0000001812700094</t>
  </si>
  <si>
    <t>https://echo.epa.gov/detailed-facility-report?fid=IN0000001812700094&amp;sys=AIR</t>
  </si>
  <si>
    <t>Bibb County</t>
  </si>
  <si>
    <t>Macon</t>
  </si>
  <si>
    <t>Irving Consumer Products Inc. Macon</t>
  </si>
  <si>
    <t>https://www.maconbibb.us/irvinggroundbreaking/#:~:text=Construction%20will%20be%20completed%20in,equivalent%20of%2015%20million%20cases.&amp;text=Irving%20Consumer%20Products%20is%20one,at%20www.irvingconsumerproducts.com.</t>
  </si>
  <si>
    <t>GA0000001302100237</t>
  </si>
  <si>
    <t>PM-2.5</t>
  </si>
  <si>
    <t>https://echo.epa.gov/detailed-facility-report?fid=GA0000001302100237&amp;sys=AIR</t>
  </si>
  <si>
    <t>Richland</t>
  </si>
  <si>
    <t>Eastover</t>
  </si>
  <si>
    <t>Sylvamo Eastover Mill</t>
  </si>
  <si>
    <t>https://www.paperadvance.com/mills-technologies/company-profile/sylvamos-eastover-mill-marks-40-years-of-excellence.html</t>
  </si>
  <si>
    <t>Natural Gas, Spent Liquor Solids, Distillate Fuel Oil No. 2, Tires, Used Oil, Wood and Wood Residuals</t>
  </si>
  <si>
    <t>SC00019000046</t>
  </si>
  <si>
    <t>https://echo.epa.gov/detailed-facility-report?fid=SC00019000046&amp;sys=AIR</t>
  </si>
  <si>
    <t>Wood</t>
  </si>
  <si>
    <t>Nekoosa</t>
  </si>
  <si>
    <t>Domtar Paper Nekoosa Mill</t>
  </si>
  <si>
    <t>https://www.domtar.com/our-location/nekoosa-mill/</t>
  </si>
  <si>
    <t>Natural Gas, Spent Liquor Solids</t>
  </si>
  <si>
    <t>WI0000005514100008</t>
  </si>
  <si>
    <t>https://echo.epa.gov/detailed-facility-report?fid=WI0000005514100008&amp;sys=AIR</t>
  </si>
  <si>
    <t>Wood County</t>
  </si>
  <si>
    <t>Biron</t>
  </si>
  <si>
    <t>ND Paper Biron Division</t>
  </si>
  <si>
    <t>https://us.ndpaper.com/biron/</t>
  </si>
  <si>
    <t>Bituminous Coal, Natural Gas, Subbituminous Coal, Wood and Wood Residuals</t>
  </si>
  <si>
    <t>WI0000005514100005</t>
  </si>
  <si>
    <t>https://echo.epa.gov/detailed-facility-report?fid=WI0000005514100005&amp;sys=AIR</t>
  </si>
  <si>
    <t>Milwaukee</t>
  </si>
  <si>
    <t>Greif Milwaukee Paperboard Mill</t>
  </si>
  <si>
    <t>https://wisconsinhistory.org/Records/Property/HI103564</t>
  </si>
  <si>
    <t>WI0000005507900181</t>
  </si>
  <si>
    <t>https://echo.epa.gov/detailed-facility-report?fid=WI0000005507900181&amp;sys=AIR</t>
  </si>
  <si>
    <t>Covington (City)</t>
  </si>
  <si>
    <t>Covington</t>
  </si>
  <si>
    <t>Smurfit Westrock Covington Mill</t>
  </si>
  <si>
    <t>https://ahedc.com/newsroom/westrock-business-spotlight/</t>
  </si>
  <si>
    <t>Bituminous Coal, Natural Gas, Spent Liquor Solids, Distillate Fuel Oil No. 2, Wood and Wood Residuals, Used Oil</t>
  </si>
  <si>
    <t>VA0000005158000003</t>
  </si>
  <si>
    <t>https://echo.epa.gov/detailed-facility-report?fid=VA0000005158000003&amp;sys=AIR</t>
  </si>
  <si>
    <t>LA</t>
  </si>
  <si>
    <t>Washington Parish</t>
  </si>
  <si>
    <t>Bogalusa</t>
  </si>
  <si>
    <t>International Paper Bogalusa Mill</t>
  </si>
  <si>
    <t>https://www.nemerofflaw.com/asbestos/asbestos-job-sites/louisiana/bogalusa-paper-mill/</t>
  </si>
  <si>
    <t>c. 1983</t>
  </si>
  <si>
    <t>LA0000002211700001</t>
  </si>
  <si>
    <t>https://echo.epa.gov/detailed-facility-report?fid=LA0000002211700001&amp;sys=AIR</t>
  </si>
  <si>
    <t>Escambia</t>
  </si>
  <si>
    <t>Brewton</t>
  </si>
  <si>
    <t>Georgia-Pacific Brewton LLC</t>
  </si>
  <si>
    <t>https://clui.org/ludb/site/brewton-paper-mill</t>
  </si>
  <si>
    <t>AL0000000105300001</t>
  </si>
  <si>
    <t>https://echo.epa.gov/detailed-facility-report?fid=AL0000000105300001&amp;sys=AIR</t>
  </si>
  <si>
    <t>ME</t>
  </si>
  <si>
    <t>Oxford</t>
  </si>
  <si>
    <t>Rumford</t>
  </si>
  <si>
    <t>ND Paper Rumford Division</t>
  </si>
  <si>
    <t>https://us.ndpaper.com/rumford/</t>
  </si>
  <si>
    <t>Bituminous Coal, Solid Byproducts, Tires, Wood and Wood Residuals, Residual Fuel Oil No. 6, Natural Gas, Propane, Spent Liquor Solids</t>
  </si>
  <si>
    <t>ME0000002301700005</t>
  </si>
  <si>
    <t>https://echo.epa.gov/detailed-facility-report?fid=ME0000002301700005&amp;sys=AIR</t>
  </si>
  <si>
    <t>MN</t>
  </si>
  <si>
    <t>Koochiching</t>
  </si>
  <si>
    <t>International Falls</t>
  </si>
  <si>
    <t>Packaging Corp of America International Falls Mill</t>
  </si>
  <si>
    <t>https://www.naylornetwork.com/ppi-otw/articles/?aid=118625&amp;issueID=21725#:~:text=The%20dam%20was%20built%20in,the%20mill%20began%20bleaching%20pulp.</t>
  </si>
  <si>
    <t>MN0000002707100002</t>
  </si>
  <si>
    <t>https://echo.epa.gov/detailed-facility-report?fid=MN0000002707100002&amp;sys=AIR</t>
  </si>
  <si>
    <t>Ashley</t>
  </si>
  <si>
    <t>Crossett</t>
  </si>
  <si>
    <t>Georgia-Pacific Crossett Paper Operations</t>
  </si>
  <si>
    <t>https://www.arkansasonline.com/news/2018/mar/25/in-crossett-company-town-roots-especial/</t>
  </si>
  <si>
    <t>AR0000000500300013</t>
  </si>
  <si>
    <t>https://echo.epa.gov/detailed-facility-report?fid=AR0000000500300013&amp;sys=AIR</t>
  </si>
  <si>
    <t>Glynn</t>
  </si>
  <si>
    <t>Brunswick</t>
  </si>
  <si>
    <t>Georgia-Pacific Brunswick Cellulose</t>
  </si>
  <si>
    <t>https://sites.google.com/moglibraries.org/gpbrunswickexhibit/home</t>
  </si>
  <si>
    <t>Natural Gas, Tires, Residual Fuel Oil No. 6, Spent Liquor Solids, Distillate Fuel Oil No. 2, Wood and Wood Residuals</t>
  </si>
  <si>
    <t>GA0000001312700003</t>
  </si>
  <si>
    <t>https://echo.epa.gov/detailed-facility-report?fid=GA0000001312700003&amp;sys=AIR</t>
  </si>
  <si>
    <t>Comanche</t>
  </si>
  <si>
    <t>Lawton</t>
  </si>
  <si>
    <t>Republic Paperboard Co.</t>
  </si>
  <si>
    <t>https://www.republicpaperboard.com/about-us</t>
  </si>
  <si>
    <t>OK0000004003100005</t>
  </si>
  <si>
    <t>https://echo.epa.gov/detailed-facility-report?fid=OK0000004003100005&amp;sys=AIR</t>
  </si>
  <si>
    <t>Elk</t>
  </si>
  <si>
    <t>Johnsonburg</t>
  </si>
  <si>
    <t>Domtar Paper Johnsonburg Mill</t>
  </si>
  <si>
    <t>https://www.domtar.com/our-location/johnsonburg/</t>
  </si>
  <si>
    <t>Bituminous Coal, Natural Gas, Distillate Fuel Oil No. 2, Spent Liquor Solids</t>
  </si>
  <si>
    <t>PA000266406</t>
  </si>
  <si>
    <t>https://echo.epa.gov/detailed-facility-report?fid=PA000266406&amp;sys=AIR</t>
  </si>
  <si>
    <t>Linn</t>
  </si>
  <si>
    <t>Halsey</t>
  </si>
  <si>
    <t>Cascade Pacific Pulp Halsey Pulp Mill</t>
  </si>
  <si>
    <t>https://caselaw.findlaw.com/court/or-court-of-appeals/1649908.html</t>
  </si>
  <si>
    <t>Natural Gas, Propane, Liquefied Petroleum Gases (LPG), Spent Liquor Solids</t>
  </si>
  <si>
    <t>OR0000004104303501</t>
  </si>
  <si>
    <t>https://echo.epa.gov/detailed-facility-report?fid=OR0000004104303501&amp;sys=AIR</t>
  </si>
  <si>
    <t>Stark</t>
  </si>
  <si>
    <t>Massillon</t>
  </si>
  <si>
    <t>Greif Massillon Containerboard</t>
  </si>
  <si>
    <t>c. 1960</t>
  </si>
  <si>
    <t>https://www.emerson.com/documents/automation/case-study-greif-packaging-achieves-cost-reductions-emerson-reliability-program-ams-en-38530.pdf</t>
  </si>
  <si>
    <t>OH0000001576000431</t>
  </si>
  <si>
    <t>https://echo.epa.gov/detailed-facility-report?fid=OH0000001576000431&amp;sys=AIR</t>
  </si>
  <si>
    <t>Shelby County</t>
  </si>
  <si>
    <t>Memphis</t>
  </si>
  <si>
    <t>Georgia-Pacific Memphis Cellulose</t>
  </si>
  <si>
    <t>https://www.encyclopedia.com/books/politics-and-business-magazines/buckeye-technologies-inc#:~:text=The%20cotton%20lint%20removed%20from,P&amp;G%20products%20and%20paper%20pulp.</t>
  </si>
  <si>
    <t>TNSHL0004715700055</t>
  </si>
  <si>
    <t>Carbon Monoxide; Ozone</t>
  </si>
  <si>
    <t>https://echo.epa.gov/detailed-facility-report?fid=TNSHL0004715700055&amp;sys=AIR</t>
  </si>
  <si>
    <t>Rusk County</t>
  </si>
  <si>
    <t>Ladysmith</t>
  </si>
  <si>
    <t>BiOrigin Specialty Products Ladysmith</t>
  </si>
  <si>
    <t>http://www.perinijournal.it/Items/en-US/Articoli/PJL-46/dunn-paper-getting-it-done-with-focus-on-a-few-key-items-to-add-value-at-every-step</t>
  </si>
  <si>
    <t>Natural Gas, Propane Gas</t>
  </si>
  <si>
    <t>WI0000005510700005</t>
  </si>
  <si>
    <t>https://echo.epa.gov/detailed-facility-report?fid=WI0000005510700005&amp;sys=AIR</t>
  </si>
  <si>
    <t>NY</t>
  </si>
  <si>
    <t>Essex</t>
  </si>
  <si>
    <t>Ticonderoga</t>
  </si>
  <si>
    <t>Sylvamo Ticonderoga Mill</t>
  </si>
  <si>
    <t>https://www.pressrepublican.com/one-year-since-spin-off-sylvamo-going-strong/article_7bb19e2a-6600-11ed-b1e4-9fcf4369c55a.html</t>
  </si>
  <si>
    <t>Natural Gas, Spent Liquor Solids, Kerosene, Wood and Wood Residuals, Propane, Residual Fuel Oil No. 6</t>
  </si>
  <si>
    <t>NY0000005154800008</t>
  </si>
  <si>
    <t>https://echo.epa.gov/detailed-facility-report?fid=NY0000005154800008&amp;sys=AIR</t>
  </si>
  <si>
    <t>Delaware County</t>
  </si>
  <si>
    <t>Chester</t>
  </si>
  <si>
    <t>Kimberly-Clark Corp Chester Mill</t>
  </si>
  <si>
    <t>https://tissueonlinenorthamerica.com/kimberly-clarks-chester-mill-produces-60-of-scott-1000-in-the-usa/#:~:text=At%20its%20plant%20in%20Chester,panic%20buying%20in%20the%20country.</t>
  </si>
  <si>
    <t>PA000240406</t>
  </si>
  <si>
    <t>https://echo.epa.gov/detailed-facility-report?fid=PA000240406&amp;sys=AIR</t>
  </si>
  <si>
    <t>Russell</t>
  </si>
  <si>
    <t>Cottonton</t>
  </si>
  <si>
    <t>Smurfit Westrock Mahrt Mill</t>
  </si>
  <si>
    <t>https://therealnews.com/alabama-paper-mill-workers-want-their-lives-back-and-theyre-giving-up-30000-to-get-it#:~:text=Mahrt%20Mill%20workers%20have%20done,is%20now%20attempting%20to%20eliminate.</t>
  </si>
  <si>
    <t>Natural Gas, Wood and Wood Residuals, Distillate Fuel Oil No. 2, Spent Liquor Solids, Propane</t>
  </si>
  <si>
    <t>AL0000000111300004</t>
  </si>
  <si>
    <t>https://echo.epa.gov/detailed-facility-report?fid=AL0000000111300004&amp;sys=AIR</t>
  </si>
  <si>
    <t>De Soto Parish</t>
  </si>
  <si>
    <t>Mansfield</t>
  </si>
  <si>
    <t>International Paper Mansfield Containerboard Mill</t>
  </si>
  <si>
    <t>https://foresthistory.org/wp-content/uploads/2016/11/IP_Short-HIstory-of-International-Paper.pdf ; https://www.gem.wiki/Mansfield_Mill_power_station</t>
  </si>
  <si>
    <t>LA0000002203100006</t>
  </si>
  <si>
    <t>https://echo.epa.gov/detailed-facility-report?fid=LA0000002203100006&amp;sys=AIR</t>
  </si>
  <si>
    <t>Early</t>
  </si>
  <si>
    <t>Cedar Springs</t>
  </si>
  <si>
    <t>Georgia-Pacific Cedar Springs</t>
  </si>
  <si>
    <t>https://www.earlycountynews.com/articles/gps-rich-history-golden-anniversary/</t>
  </si>
  <si>
    <t>Bituminous Coal, Natural Gas, Spent Liquor Solids, Propane Gas, Residual Fuel Oil No. 6, Distillate Fuel Oil No. 2, Wood and Wood Residuals</t>
  </si>
  <si>
    <t>GA0000001309900001</t>
  </si>
  <si>
    <t>https://echo.epa.gov/detailed-facility-report?fid=GA0000001309900001&amp;sys=AIR</t>
  </si>
  <si>
    <t>Cass</t>
  </si>
  <si>
    <t>Queen City</t>
  </si>
  <si>
    <t>Graphic Packaging International Texarkana</t>
  </si>
  <si>
    <t>https://www.texarkanagazette.com/news/2017/oct/24/international-paper-combines-graphic-package-holdi/#:~:text=Construction%20of%20the%20mill%20began%20in%201969%2C,and%20heavy%2Dweight%20coated%20paperboard%20in%20the%20world.</t>
  </si>
  <si>
    <t>c. 1970</t>
  </si>
  <si>
    <t>Natural Gas, Propane, Wood and Wood Residuals, Spent Liquor Solids</t>
  </si>
  <si>
    <t>TX0000004806700005</t>
  </si>
  <si>
    <t>https://echo.epa.gov/detailed-facility-report?fid=TX0000004806700005&amp;sys=AIR</t>
  </si>
  <si>
    <t>King William</t>
  </si>
  <si>
    <t>West Point</t>
  </si>
  <si>
    <t>Smurfit Westrock West Point Mill</t>
  </si>
  <si>
    <t>https://www.dailypress.com/2015/01/27/rocktenn-owner-of-west-point-paper-mill-to-merge-with-meadwestvaco/</t>
  </si>
  <si>
    <t>Natural Gas, Bituminous Coal, Distillate Fuel Oil No. 2, Wood and Wood Residuals, Natural Gas, Spent Liquor Solids, Residual Fuel Oil No. 6</t>
  </si>
  <si>
    <t>VA0000005110100001</t>
  </si>
  <si>
    <t>https://echo.epa.gov/detailed-facility-report?fid=VA0000005110100001&amp;sys=AIR</t>
  </si>
  <si>
    <t>Ouachita Parish</t>
  </si>
  <si>
    <t>West Monroe</t>
  </si>
  <si>
    <t>Graphic Packaging International West Monroe</t>
  </si>
  <si>
    <t>https://www.hannapub.com/ouachitacitizen/news/local_state_headlines/graphic-packaging-celebrates-100-year-anniversary/article_dcb934ba-704b-11ef-9fdb-4bef6f810bce.html</t>
  </si>
  <si>
    <t>LA0000002207300001</t>
  </si>
  <si>
    <t>https://echo.epa.gov/detailed-facility-report?fid=LA0000002207300001&amp;sys=AIR</t>
  </si>
  <si>
    <t>Wilcox</t>
  </si>
  <si>
    <t>Pine Hill</t>
  </si>
  <si>
    <t>International Paper Pine Hill Containerboard Mill</t>
  </si>
  <si>
    <t>c. 1967</t>
  </si>
  <si>
    <t>Bituminous Coal, Natural Gas, Wood and Wood Residuals, Petroleum Coke, Spent Liquor Solids, Residual Fuel Oil No. 6</t>
  </si>
  <si>
    <t>AL0000000113100001</t>
  </si>
  <si>
    <t>https://echo.epa.gov/detailed-facility-report?fid=AL0000000113100001&amp;sys=AIR</t>
  </si>
  <si>
    <t>FL</t>
  </si>
  <si>
    <t>Putnam</t>
  </si>
  <si>
    <t>Palatka</t>
  </si>
  <si>
    <t>Georgia-Pacific Palatka</t>
  </si>
  <si>
    <t>https://news.gp.com/2022/11/palatka-paper-mill-celebrates-75-years</t>
  </si>
  <si>
    <t>Natural Gas, Liquefied Petroleum Gases (LPG), Distillate Fuel Oil No. 2, Wood and Wood Residuals, Spent Liquor Solids</t>
  </si>
  <si>
    <t>FL0000001210700005</t>
  </si>
  <si>
    <t>https://echo.epa.gov/detailed-facility-report?fid=FL0000001210700005&amp;sys=AIR</t>
  </si>
  <si>
    <t>Brown</t>
  </si>
  <si>
    <t>Green Bay</t>
  </si>
  <si>
    <t>Green Bay Packaging Inc. Green Bay Mill Division</t>
  </si>
  <si>
    <t>https://gbp.com/newsroom/green-bay-packaging-new-recycled-paper-mill-begins-production/#:~:text=Project%20WolfPack%20represents%20the%20largest,half%20years%20after%20breaking%20ground.</t>
  </si>
  <si>
    <t>Natural Gas, Other Biomass Gases</t>
  </si>
  <si>
    <t>WI0000005500900005</t>
  </si>
  <si>
    <t>https://echo.epa.gov/detailed-facility-report?fid=WI0000005500900005&amp;sys=AIR</t>
  </si>
  <si>
    <t>East Baton Rouge Parish</t>
  </si>
  <si>
    <t>Zachary</t>
  </si>
  <si>
    <t>Georgia-Pacific Port Hudson LLC</t>
  </si>
  <si>
    <t>https://www.facebook.com/GeorgiaPacific/videos/port-hudson-turns-50/2091658557762210/</t>
  </si>
  <si>
    <t>LA0000002203300010</t>
  </si>
  <si>
    <t>https://echo.epa.gov/detailed-facility-report?fid=LA0000002203300010&amp;sys=AIR</t>
  </si>
  <si>
    <t>Loudon</t>
  </si>
  <si>
    <t>Kimberly-Clark Corp Loudon Mill</t>
  </si>
  <si>
    <t>TN0000004710500093</t>
  </si>
  <si>
    <t>https://echo.epa.gov/detailed-facility-report?fid=TN0000004710500093&amp;sys=AIR</t>
  </si>
  <si>
    <t>Cumberland</t>
  </si>
  <si>
    <t>Westbrook</t>
  </si>
  <si>
    <t>Sappi Global Westbrook Mill</t>
  </si>
  <si>
    <t>c. 1730</t>
  </si>
  <si>
    <t>https://en.wikipedia.org/wiki/S._D._Warren_Paper_Mill#cite_note-NRHP-2</t>
  </si>
  <si>
    <t>Natural Gas, Distillate Fuel Oil No. 2</t>
  </si>
  <si>
    <t>ME0000002300500016</t>
  </si>
  <si>
    <t>https://echo.epa.gov/detailed-facility-report?fid=ME0000002300500016&amp;sys=AIR</t>
  </si>
  <si>
    <t>Muskogee</t>
  </si>
  <si>
    <t>Georgia-Pacific Muskogee LLC</t>
  </si>
  <si>
    <t>https://news.gp.com/2023/10/50-million-transformation-in-the-works-at-muskogee</t>
  </si>
  <si>
    <t>Natural Gas, Bituminous Coal, Subbituminous Coal</t>
  </si>
  <si>
    <t>OK0000004010100011</t>
  </si>
  <si>
    <t>https://echo.epa.gov/detailed-facility-report?fid=OK0000004010100011&amp;sys=AIR</t>
  </si>
  <si>
    <t>Somerset</t>
  </si>
  <si>
    <t>Skowhegan</t>
  </si>
  <si>
    <t>Sappi Global Somerset Mill</t>
  </si>
  <si>
    <t>https://www.epa.gov/hwcorrectiveactioncleanups/epa-rcra-id-med060996204#:~:text=Facility%20Description.%20This%20facility%20is%20a%20pulp,a%20greater%20than%2090%20day%20storage%20area.</t>
  </si>
  <si>
    <t>Natural Gas, Tires, Spent Liquor Solids, Distillate Fuel Oil No. 2, Wood and Wood Residuals, Propane, Residual Fuel Oil No. 6</t>
  </si>
  <si>
    <t>ME0000002302500007</t>
  </si>
  <si>
    <t>https://echo.epa.gov/detailed-facility-report?fid=ME0000002302500007&amp;sys=AIR</t>
  </si>
  <si>
    <t>MS</t>
  </si>
  <si>
    <t>Lawrence</t>
  </si>
  <si>
    <t>Monticello</t>
  </si>
  <si>
    <t>Georgia-Pacific Monticello</t>
  </si>
  <si>
    <t>https://www.globaldata.com/store/report/georgia-pacific-monticello-paper-plant-profile-snapshot/</t>
  </si>
  <si>
    <t>Mixed (Industrial sector), Natural Gas, Spent Liquor Solids, Wood and Wood Residuals</t>
  </si>
  <si>
    <t>MS0000002807700007</t>
  </si>
  <si>
    <t>https://echo.epa.gov/detailed-facility-report?fid=MS0000002807700007&amp;sys=AIR</t>
  </si>
  <si>
    <t>Bibb</t>
  </si>
  <si>
    <t>Graphic Packaging International Macon</t>
  </si>
  <si>
    <t>https://www.macon.com/news/business/article187949439.html</t>
  </si>
  <si>
    <t>Natural Gas, Wood and Wood Residuals, Spent Liquor Solids, Residual Fuel Oil No. 6</t>
  </si>
  <si>
    <t>GA0000001302100001</t>
  </si>
  <si>
    <t>https://echo.epa.gov/detailed-facility-report?fid=GA0000001302100001&amp;sys=AIR</t>
  </si>
  <si>
    <t>Oglethorpe</t>
  </si>
  <si>
    <t>International Paper Flint River Mill</t>
  </si>
  <si>
    <t>https://nepis.epa.gov/Exe/ZyNET.exe?Client=EPA&amp;Index=1995+Thru+1999&amp;Docs=&amp;Query=%281981%29+OR+FNAME%3D%22P1003360.txt%22+AND+FNAME%3D%22P1003360.txt%22&amp;FuzzyDegree=0&amp;ZyAction=ZyActionD&amp;User=ANONYMOUS&amp;Password=anonymous&amp;SortMethod=h%7C-&amp;MaximumDocuments=1&amp;ImageQuality=r75g8%2Fr75g8%2Fx150y150g16%2Fi425&amp;Display=hpfr&amp;DefSeekPage=&amp;Time=&amp;EndTime=&amp;SearchMethod=1&amp;Toc=&amp;TocEntry=&amp;TocRestrict=n&amp;QField=&amp;QFieldYear=&amp;QFieldMonth=&amp;QFieldDay=&amp;UseQField=&amp;IntQFieldOp=0&amp;ExtQFieldOp=0&amp;XmlQuery=&amp;SearchBack=ZyActionL&amp;Back=ZyActionS&amp;BackDesc=Results+page&amp;MaximumPages=1&amp;ZyEntry=&amp;SeekPage=&amp;ZyActionID=&amp;File=D%3A%5C%5CZYFILES%5C%5CINDEX+DATA%5C%5C95THRU99%5C%5CTXT%5C%5C00000023%5C%5CP1003360.txt&amp;Doc=%3Cdocument+name%3D%22P1003360.txt%22+path%3D%22D%3A%5CZYFILES%5CINDEX+DATA%5C95THRU99%5CTXT%5C00000023%5C%22+index%3D%221995+Thru+1999%22%2F%3E&amp;QueryTerms=</t>
  </si>
  <si>
    <t>GA0000001319300013</t>
  </si>
  <si>
    <t>https://echo.epa.gov/detailed-facility-report?fid=GA0000001319300013&amp;sys=AIR</t>
  </si>
  <si>
    <t>Talladega</t>
  </si>
  <si>
    <t>Childersburg</t>
  </si>
  <si>
    <t>Domtar Paper Resolute Coosa Pines Mill</t>
  </si>
  <si>
    <t>https://www.domtar.com/our-location/coosa-pinesmill/#:~:text=Domtar's%20Coosa%20Pines%20mill%2C%20located,tissue%20and%20absorbent%20consumer%20products.</t>
  </si>
  <si>
    <t>AL0000000112100006</t>
  </si>
  <si>
    <t>https://echo.epa.gov/detailed-facility-report?fid=AL0000000112100006&amp;sys=AIR</t>
  </si>
  <si>
    <t>Warren</t>
  </si>
  <si>
    <t>Glens Falls</t>
  </si>
  <si>
    <t>Finch Paper LLC Glens Falls</t>
  </si>
  <si>
    <t>c. 1898</t>
  </si>
  <si>
    <t>https://www.glensfalls.com/history/paper-industry/</t>
  </si>
  <si>
    <t>Natural Gas, Spent Liquor Solids, Wood and Wood Residuals</t>
  </si>
  <si>
    <t>NY0000005520500005</t>
  </si>
  <si>
    <t>https://echo.epa.gov/detailed-facility-report?fid=NY0000005520500005&amp;sys=AIR</t>
  </si>
  <si>
    <t>Allegan</t>
  </si>
  <si>
    <t>Otsego</t>
  </si>
  <si>
    <t>U.S. Gypsum Corp Otsego Mill</t>
  </si>
  <si>
    <t>https://www.michigan.gov/pfasresponse/investigations/sites-aoi/allegan-county/former-menasha-paper-mill#:~:text=The%20former%20Menasha%20Paper%20Mill,onto%20the%20paper%20mill%20property.</t>
  </si>
  <si>
    <t>MI00000000000A0023</t>
  </si>
  <si>
    <t>https://echo.epa.gov/detailed-facility-report?fid=MI00000000000A0023&amp;sys=AIR</t>
  </si>
  <si>
    <t>Tulsa County</t>
  </si>
  <si>
    <t>Jenks</t>
  </si>
  <si>
    <t>Kimberly-Clark Corp Jenks Mill</t>
  </si>
  <si>
    <t>https://www.newson6.com/story/5e366afa2f69d76f6207af86/kimberly-clark-celebrates-20-years-at-its-jenks-mill</t>
  </si>
  <si>
    <t>OK0000004014300044</t>
  </si>
  <si>
    <t>https://echo.epa.gov/detailed-facility-report?fid=OK0000004014300044&amp;sys=AIR</t>
  </si>
  <si>
    <t>Laurens</t>
  </si>
  <si>
    <t>East Dublin</t>
  </si>
  <si>
    <t>Smurfit Westrock East Dublin Mill</t>
  </si>
  <si>
    <t>https://foresthistory.org/wp-content/uploads/2019/12/StoryOfCantonDivision-1953.pdf</t>
  </si>
  <si>
    <t>GA0000001317500004</t>
  </si>
  <si>
    <t>https://echo.epa.gov/detailed-facility-report?fid=GA0000001317500004&amp;sys=AIR</t>
  </si>
  <si>
    <t>Alger</t>
  </si>
  <si>
    <t>Munising</t>
  </si>
  <si>
    <t>Mativ Munising Mill</t>
  </si>
  <si>
    <t>https://www.nps.gov/piro/learn/historyculture/logging-history.htm#:~:text=Munising%20Mills&amp;text=The%20Munising%20Paper%20Company%20was,operation%20as%20Neenah%20Paper%2C%20Inc.</t>
  </si>
  <si>
    <t>Bituminous Coal, Natural Gas, Distillate Fuel Oil No. 2</t>
  </si>
  <si>
    <t>MI00000000000B1470</t>
  </si>
  <si>
    <t>https://echo.epa.gov/detailed-facility-report?fid=MI00000000000B1470&amp;sys=AIR</t>
  </si>
  <si>
    <t>Clackamas County</t>
  </si>
  <si>
    <t>West Linn</t>
  </si>
  <si>
    <t>Willamette Falls Paper Company</t>
  </si>
  <si>
    <t>https://www.oregonencyclopedia.org/articles/willamette-falls-paper-mills/#:~:text=In%201888%2C%20California%20and%20New%20York%20investors%E2%80%94funded,the%20Willamette%20Falls%20Pulp%20and%20Paper%20Company.&amp;text=Willamette%20Falls%20Pulp%20and%20Paper's%20first%20plant%2C%20Mill%20A%2C%20began%20operations%20in%20October%201889.</t>
  </si>
  <si>
    <t>OR0000004100502145</t>
  </si>
  <si>
    <t>https://echo.epa.gov/detailed-facility-report?fid=OR0000004100502145&amp;sys=AIR</t>
  </si>
  <si>
    <t>Portage</t>
  </si>
  <si>
    <t>Stevens Point</t>
  </si>
  <si>
    <t>Mativ Whiting Mill</t>
  </si>
  <si>
    <t>https://greencircletrail.org/sections-of-the-trail/paper-mill/#:~:text=In%201892%2C%20another%20paper%20mill,intersection%20with%20the%20Schrader%20Connection.</t>
  </si>
  <si>
    <t>WI0000005509700016</t>
  </si>
  <si>
    <t>https://echo.epa.gov/detailed-facility-report?fid=WI0000005509700016&amp;sys=AIR</t>
  </si>
  <si>
    <t>Cocke</t>
  </si>
  <si>
    <t>Newport</t>
  </si>
  <si>
    <t>Sonoco Products Co Newport</t>
  </si>
  <si>
    <t>TN0000004702900020</t>
  </si>
  <si>
    <t>https://echo.epa.gov/detailed-facility-report?fid=TN0000004702900020&amp;sys=AIR</t>
  </si>
  <si>
    <t>Delaware Water Gap</t>
  </si>
  <si>
    <t>Smurfit Westrock Stroudsburg Mill</t>
  </si>
  <si>
    <t>PA0005455</t>
  </si>
  <si>
    <t>https://echo.epa.gov/detailed-facility-report?fid=PA0005455&amp;sys=AIR</t>
  </si>
  <si>
    <t>Richmond</t>
  </si>
  <si>
    <t>Sonoco Products Co Richmond</t>
  </si>
  <si>
    <t>VA0000005176000004</t>
  </si>
  <si>
    <t>https://echo.epa.gov/detailed-facility-report?fid=VA0000005176000004&amp;sys=AIR</t>
  </si>
  <si>
    <t>Eau Claire</t>
  </si>
  <si>
    <t>Cascades Tissue Group Wisconsin</t>
  </si>
  <si>
    <t>https://www.cascades.com/en/facilities/cascades-tissue-group-wisconsin</t>
  </si>
  <si>
    <t>WI0000005503500028</t>
  </si>
  <si>
    <t>https://echo.epa.gov/detailed-facility-report?fid=WI0000005503500028&amp;sys=AIR</t>
  </si>
  <si>
    <t>Augusta</t>
  </si>
  <si>
    <t>Clearwater Paper Corp Augusta</t>
  </si>
  <si>
    <t>https://www.augustachronicle.com/story/business/2018/12/15/scuttlebiz-tale-of-two-city-factories-and-much-more/6603445007/</t>
  </si>
  <si>
    <t>Natural Gas, Wood and Wood Residuals, Distillate Fuel Oil No. 2, Spent Liquor Solids</t>
  </si>
  <si>
    <t>GA0000001324500006</t>
  </si>
  <si>
    <t>https://echo.epa.gov/detailed-facility-report?fid=GA0000001324500006&amp;sys=AIR</t>
  </si>
  <si>
    <t>Beauregard Parish</t>
  </si>
  <si>
    <t>Deridder</t>
  </si>
  <si>
    <t>Packaging Corp of America DeRidder Mill</t>
  </si>
  <si>
    <t>https://www.google.com/url?sa=t&amp;source=web&amp;rct=j&amp;opi=89978449&amp;url=https://www.csb.gov/assets/1/20/final_pca_report_-_to_post_(4-24-2018).pdf%3F16210&amp;ved=2ahUKEwihj-WT1byMAxU3GlkFHRytIdYQFnoECBoQAQ&amp;usg=AOvVaw0Wznre7_9m0toh3pJj1m2c</t>
  </si>
  <si>
    <t>Natural Gas, Wood and Wood Residuals, Petroleum Coke, Spent Liquor Solids, Used Oil</t>
  </si>
  <si>
    <t>LA0000002201100002</t>
  </si>
  <si>
    <t>https://echo.epa.gov/detailed-facility-report?fid=LA0000002201100002&amp;sys=AIR</t>
  </si>
  <si>
    <t>Perry</t>
  </si>
  <si>
    <t>New Augusta</t>
  </si>
  <si>
    <t>Georgia-Pacific Leaf River Cellulose LLC</t>
  </si>
  <si>
    <t>https://www.augustachronicle.com/story/business/manufacturing/2024/02/28/paper-company-prepares-to-buy-augusta-second-largest-manufacturer-clearwater-packaging-pulp/72761329007/#:~:text=The%20Augusta%20mill%20was%20developed,but%20differs%20from%20multilayer%20cardboard.</t>
  </si>
  <si>
    <t>Natural Gas, Wood and Wood Residuals, Petroleum Coke, Spent Liquor Solids</t>
  </si>
  <si>
    <t>MS0000002811100005</t>
  </si>
  <si>
    <t>https://echo.epa.gov/detailed-facility-report?fid=MS0000002811100005&amp;sys=AIR</t>
  </si>
  <si>
    <t>Lowndes</t>
  </si>
  <si>
    <t>Columbus</t>
  </si>
  <si>
    <t>International Paper Columbus Mill</t>
  </si>
  <si>
    <t>https://cdispatch.com/news/ips-columbus-mill-celebrates-40-years/</t>
  </si>
  <si>
    <t>Natural Gas, Propane, Distillate Fuel Oil No. 2, Wood and Wood Residuals, Spent Liquor Solids</t>
  </si>
  <si>
    <t>MS0000002808700044</t>
  </si>
  <si>
    <t>https://echo.epa.gov/detailed-facility-report?fid=MS0000002808700044&amp;sys=AIR</t>
  </si>
  <si>
    <t>NC</t>
  </si>
  <si>
    <t>Martin</t>
  </si>
  <si>
    <t>Plymouth</t>
  </si>
  <si>
    <t>Domtar Paper Plymouth Mill</t>
  </si>
  <si>
    <t>https://www.domtar.com/our-location/plymouth-mill/#:~:text=Domtar%27s%20Plymouth%20Mill%20is%20located%20in%20North,products%20that%20are%20sold%20around%20the%20world.</t>
  </si>
  <si>
    <t>Natural Gas, Spent Liquor Solids, Wood and Wood Residuals, Distillate Fuel Oil No. 2, Used Oil</t>
  </si>
  <si>
    <t>NC0000003705900069</t>
  </si>
  <si>
    <t>https://echo.epa.gov/detailed-facility-report?fid=NC0000003705900069&amp;sys=AIR</t>
  </si>
  <si>
    <t>Cantonment</t>
  </si>
  <si>
    <t>International Paper Pensacola Mill</t>
  </si>
  <si>
    <t>https://www.pnj.com/story/news/local/escambia-county/2023/10/18/international-paper-closes-line-at-pensacola-mill-losing-100-jobs/71231936007/</t>
  </si>
  <si>
    <t>Subbituminous Coal, Natural Gas, Spent Liquor Solids, Wood and Wood Residuals</t>
  </si>
  <si>
    <t>FL0000001203300042</t>
  </si>
  <si>
    <t>https://echo.epa.gov/detailed-facility-report?fid=FL0000001203300042&amp;sys=AIR</t>
  </si>
  <si>
    <t>Carlton</t>
  </si>
  <si>
    <t>Cloquet</t>
  </si>
  <si>
    <t>Sappi Global Cloquet Mill</t>
  </si>
  <si>
    <t>https://www.sappi.com/cloquet-mill</t>
  </si>
  <si>
    <t>MN0000002701700002</t>
  </si>
  <si>
    <t>https://echo.epa.gov/detailed-facility-report?fid=MN0000002701700002&amp;sys=AIR</t>
  </si>
  <si>
    <t>Marlboro</t>
  </si>
  <si>
    <t>Bennettsville</t>
  </si>
  <si>
    <t>Domtar Paper Marlboro Mill</t>
  </si>
  <si>
    <t>https://www.domtar.com/our-location/marlboro-mill/</t>
  </si>
  <si>
    <t>SC00016800043</t>
  </si>
  <si>
    <t>https://echo.epa.gov/detailed-facility-report?fid=SC00016800043&amp;sys=AIR</t>
  </si>
  <si>
    <t>Washington</t>
  </si>
  <si>
    <t>Baileyville</t>
  </si>
  <si>
    <t>Woodland Pulp LLC</t>
  </si>
  <si>
    <t>https://clui.org/ludb/site/woodland-pulp-and-paper-mill</t>
  </si>
  <si>
    <t>Natural Gas, Wood and Wood Residuals, Liquefied Petroleum Gases (LPG), Spent Liquor Solids</t>
  </si>
  <si>
    <t>ME0000002302900020</t>
  </si>
  <si>
    <t>https://echo.epa.gov/detailed-facility-report?fid=ME0000002302900020&amp;sys=AIR</t>
  </si>
  <si>
    <t>West Feliciana Parish</t>
  </si>
  <si>
    <t>Saint Francisville</t>
  </si>
  <si>
    <t>Hood Container Corp St. Francisville Mill</t>
  </si>
  <si>
    <t>https://www.nemerofflaw.com/asbestos/asbestos-job-sites/louisiana/crown-zellerbach-paper-mill/</t>
  </si>
  <si>
    <t>LA0000002212500001</t>
  </si>
  <si>
    <t>https://echo.epa.gov/detailed-facility-report?fid=LA0000002212500001&amp;sys=AIR</t>
  </si>
  <si>
    <t>KY</t>
  </si>
  <si>
    <t>Ballard</t>
  </si>
  <si>
    <t>Wickliffe</t>
  </si>
  <si>
    <t>Phoenix Paper Wickliffe LLC</t>
  </si>
  <si>
    <t>https://phoenixpaper.com/about-us/</t>
  </si>
  <si>
    <t>KY0000002100700002</t>
  </si>
  <si>
    <t>https://echo.epa.gov/detailed-facility-report?fid=KY0000002100700002&amp;sys=AIR</t>
  </si>
  <si>
    <t>Auglaize County</t>
  </si>
  <si>
    <t>Wapakoneta</t>
  </si>
  <si>
    <t>Pratt Industries Wapakoneta Paper Mill</t>
  </si>
  <si>
    <t>https://ohioeda.com/wapakonetas-pratt-paper-plans-to-break-ground-in-march/</t>
  </si>
  <si>
    <t>c. 2019</t>
  </si>
  <si>
    <t>OH0000000306022008</t>
  </si>
  <si>
    <t>https://echo.epa.gov/detailed-facility-report?fid=OH0000000306022008&amp;sys=AIR</t>
  </si>
  <si>
    <t>Daviess County</t>
  </si>
  <si>
    <t>Owensboro</t>
  </si>
  <si>
    <t>Kimberly-Clark Corp Owensboro Mill</t>
  </si>
  <si>
    <t>https://wiki.historyofowensboro.com/index.php/Newman,_Kentucky</t>
  </si>
  <si>
    <t>KY0000002105900169</t>
  </si>
  <si>
    <t>https://echo.epa.gov/detailed-facility-report?fid=KY0000002105900169&amp;sys=AIR</t>
  </si>
  <si>
    <t>Caddo Parish</t>
  </si>
  <si>
    <t>Shreveport</t>
  </si>
  <si>
    <t>Pratt Industries Shreveport Paper Mill</t>
  </si>
  <si>
    <t>https://tnemec.com/projects/pratt-industries-recycled-paper-mill/</t>
  </si>
  <si>
    <t>LA0000002201700246</t>
  </si>
  <si>
    <t>https://echo.epa.gov/detailed-facility-report?fid=LA0000002201700246&amp;sys=AIR</t>
  </si>
  <si>
    <t>Liberty</t>
  </si>
  <si>
    <t>Riceboro</t>
  </si>
  <si>
    <t>Interstate Paper LLC Dba DS Smith Riceboro</t>
  </si>
  <si>
    <t>https://www.dssmith.com/us/paper/test/sustainability/ds-smith-riceboro-mill/riceboro-us-products-2</t>
  </si>
  <si>
    <t>Natural Gas, Wood and Wood Residuals, Residual Fuel Oil No. 6, Spent Liquor Solids, Distillate Fuel Oil No. 2</t>
  </si>
  <si>
    <t>GA0000001317900001</t>
  </si>
  <si>
    <t>https://echo.epa.gov/detailed-facility-report?fid=GA0000001317900001&amp;sys=AIR</t>
  </si>
  <si>
    <t>Nassau</t>
  </si>
  <si>
    <t>Fernandina Beach</t>
  </si>
  <si>
    <t>Rayonier Advanced Materials (RYAM) Fernandina Mill</t>
  </si>
  <si>
    <t>https://www.rayonier.com/about-us/our-history/</t>
  </si>
  <si>
    <t>Agricultural Byproducts, Natural Gas, Tires, Spent Liquor Solids, Wood and Wood Residuals, Distillate Fuel Oil No. 2, Residual Fuel Oil No. 6</t>
  </si>
  <si>
    <t>FL0000001208900004</t>
  </si>
  <si>
    <t>https://echo.epa.gov/detailed-facility-report?fid=FL0000001208900004&amp;sys=AIR</t>
  </si>
  <si>
    <t>Wayne</t>
  </si>
  <si>
    <t>Jesup</t>
  </si>
  <si>
    <t>Rayonier Advanced Materials (RYAM), Jesup Mill</t>
  </si>
  <si>
    <t>Natural Gas, Spent Liquor Solids, Distillate Fuel Oil No. 2, Wood and Wood Residuals, Residual Fuel Oil No. 6</t>
  </si>
  <si>
    <t>GA0000001330500001</t>
  </si>
  <si>
    <t>https://echo.epa.gov/detailed-facility-report?fid=GA0000001330500001&amp;sys=AIR</t>
  </si>
  <si>
    <t>Hardin</t>
  </si>
  <si>
    <t>Counce</t>
  </si>
  <si>
    <t>Packaging Corp of America Counce Mill</t>
  </si>
  <si>
    <t>https://www.packagingcorp.com/our-company/history/</t>
  </si>
  <si>
    <t>Bituminous Coal, Natural Gas, Spent Liquor Solids, Tires, Distillate Fuel Oil No. 2, Wood and Wood Residuals</t>
  </si>
  <si>
    <t>TN0000004707100002</t>
  </si>
  <si>
    <t>https://echo.epa.gov/detailed-facility-report?fid=TN0000004707100002&amp;sys=AIR</t>
  </si>
  <si>
    <t>Riegelwood</t>
  </si>
  <si>
    <t>International Paper Riegelwood Mill</t>
  </si>
  <si>
    <t>https://www.power-technology.com/data-insights/power-plant-profile-international-paper-riegelwood-mill-plant-us/?cf-view</t>
  </si>
  <si>
    <t>Natural Gas, Spent Liquor Solids, Wood and Wood Residuals, Residual Fuel Oil No. 6</t>
  </si>
  <si>
    <t>NC0000003702400036</t>
  </si>
  <si>
    <t>https://echo.epa.gov/detailed-facility-report?fid=NC0000003702400036&amp;sys=AIR</t>
  </si>
  <si>
    <t>ID</t>
  </si>
  <si>
    <t>Nez Perce</t>
  </si>
  <si>
    <t>Lewiston</t>
  </si>
  <si>
    <t>Clearwater Paper Corp Lewiston</t>
  </si>
  <si>
    <t>https://www.intermountainhistories.org/items/show/178</t>
  </si>
  <si>
    <t>Wood and Wood Residuals, Natural Gas, Propane, Used Oil, Spent Liquor Solids</t>
  </si>
  <si>
    <t>ID0000001606900001</t>
  </si>
  <si>
    <t>https://echo.epa.gov/detailed-facility-report?fid=ID0000001606900001&amp;sys=AIR</t>
  </si>
  <si>
    <t>Chatham</t>
  </si>
  <si>
    <t>Savannah</t>
  </si>
  <si>
    <t>International Paper Savannah Mill</t>
  </si>
  <si>
    <t>https://www.savannahnow.com/in-depth/news/local/2022/04/26/savannah-international-paper-mill-workers-anniversary-georgia-history/8916676002/</t>
  </si>
  <si>
    <t>GA0000001305100007</t>
  </si>
  <si>
    <t>https://echo.epa.gov/detailed-facility-report?fid=GA0000001305100007&amp;sys=AIR</t>
  </si>
  <si>
    <t>Smurfit Westrock Fernandina Beach Mill</t>
  </si>
  <si>
    <t>https://www.fernandinaobserver.org/stories/westrock-celebrates-80th-anniversary-of-fernandina-beach-mill,8044#:~:text=WestRock%2C%20the%20first%20paper%20mill%20to%20be,A%20river%20front%20view%20of%20Fernandina%27s%20WestRock.</t>
  </si>
  <si>
    <t>Bituminous Coal, Wood and Wood Residuals, Natural Gas, Propane, Distillate Fuel Oil No. 2, Spent Liquor Solids</t>
  </si>
  <si>
    <t>FL0000001208900003</t>
  </si>
  <si>
    <t>https://echo.epa.gov/detailed-facility-report?fid=FL0000001208900003&amp;sys=AIR</t>
  </si>
  <si>
    <t>Florence</t>
  </si>
  <si>
    <t>Smurfit Westrock Florence Mill</t>
  </si>
  <si>
    <t>c. 1892</t>
  </si>
  <si>
    <t>https://remembercliffside.com/the-county/history-of-florence-mill/#:~:text=History%20of%20Florence%20Plant%20Dates%20Back%20to%201892&amp;text=Florence%20Mill%20goes%20back%20almost%20as%20far%20as%20Forest%20City.</t>
  </si>
  <si>
    <t>Bituminous Coal, Natural Gas, Liquefied Petroleum Gases (LPG), Residual Fuel Oil No. 6, Wood and Wood Residuals, Spent Liquor Solids</t>
  </si>
  <si>
    <t>SC00010400003</t>
  </si>
  <si>
    <t>https://echo.epa.gov/detailed-facility-report?fid=SC00010400003&amp;sys=AIR</t>
  </si>
  <si>
    <t>Jackson Parish</t>
  </si>
  <si>
    <t>Hodge</t>
  </si>
  <si>
    <t>Smurfit Westrock Hodge Mill</t>
  </si>
  <si>
    <t>https://www.opportunitylouisiana.gov/news/westrock-breaks-ground-on-97-million-jackson-parish-paper-mill-expansion-and-modernization</t>
  </si>
  <si>
    <t>LA0000002204900001</t>
  </si>
  <si>
    <t>https://echo.epa.gov/detailed-facility-report?fid=LA0000002204900001&amp;sys=AIR</t>
  </si>
  <si>
    <t>Floyd</t>
  </si>
  <si>
    <t>Rome</t>
  </si>
  <si>
    <t>International Paper Rome Linerboard Mill</t>
  </si>
  <si>
    <t>c. 1955</t>
  </si>
  <si>
    <t>https://www.google.com/url?sa=t&amp;source=web&amp;rct=j&amp;opi=89978449&amp;url=https://www1.eere.energy.gov/manufacturing/tech_assistance/pdfs/inlandpaper.pdf%23:~:text%3Dconstruction%2520of%2520the%2520Rome%252C%2520Georgia%2520linerboard%2520plant,the%2520construction%2520of%2520corru%252D%2520gated%2520cardboard%2520boxes.&amp;ved=2ahUKEwixhYaD5ryMAxU8F1kFHSoaNCgQ-tANegQILhAJ&amp;usg=AOvVaw1N7TaTDzvrDtQ6uc0FVqpf</t>
  </si>
  <si>
    <t>Wood and Wood Residuals, Natural Gas, Spent Liquor Solids, Distillate Fuel Oil No. 2, Residual Fuel Oil No. 5</t>
  </si>
  <si>
    <t>GA0000001311500021</t>
  </si>
  <si>
    <t>https://echo.epa.gov/detailed-facility-report?fid=GA0000001311500021&amp;sys=AIR</t>
  </si>
  <si>
    <t>Hancock</t>
  </si>
  <si>
    <t>Hawesville</t>
  </si>
  <si>
    <t>Domtar Paper Hawesville Mill</t>
  </si>
  <si>
    <t>https://hancockishome.com/places/domtar/</t>
  </si>
  <si>
    <t>KY0000002109100002</t>
  </si>
  <si>
    <t>https://echo.epa.gov/detailed-facility-report?fid=KY0000002109100002&amp;sys=AIR</t>
  </si>
  <si>
    <t>Clyattville</t>
  </si>
  <si>
    <t>Packaging Corp of America Valdosta Containerboard Mill</t>
  </si>
  <si>
    <t>c. 1953</t>
  </si>
  <si>
    <t>https://valdostadailytimes.com/2009/10/09/pca-announces-large-renovation/</t>
  </si>
  <si>
    <t>Natural Gas, Vegetable Oil, Spent Liquor Solids, Wood and Wood Residuals, Residual Fuel Oil No. 6</t>
  </si>
  <si>
    <t>GA0000001318500001</t>
  </si>
  <si>
    <t>https://echo.epa.gov/detailed-facility-report?fid=GA0000001318500001&amp;sys=AIR</t>
  </si>
  <si>
    <t>Port Wentworth</t>
  </si>
  <si>
    <t>International Paper Port Wentworth Mill</t>
  </si>
  <si>
    <t>https://www.savannahnow.com/in-depth/news/2022/04/26/savannah-paper-mill-industry-economic-development-georgia/7247478001/</t>
  </si>
  <si>
    <t>GA0000001305100010</t>
  </si>
  <si>
    <t>https://echo.epa.gov/detailed-facility-report?fid=GA0000001305100010&amp;sys=AIR</t>
  </si>
  <si>
    <t>Dickinson</t>
  </si>
  <si>
    <t>Quinnesec</t>
  </si>
  <si>
    <t>Billerud Quinnesec</t>
  </si>
  <si>
    <t>https://www.billerud.com/about-us/history-of-billerud/the-history-of-quinnesec-mill#:~:text=The%20mill%20started%20as%20a,InkJet%2C%20label%20paper%20and%20pulp.</t>
  </si>
  <si>
    <t>Bituminous Coal, Natural Gas, Propane, Spent Liquor Solids, Wood and Wood Residuals</t>
  </si>
  <si>
    <t>MI00000000000B7192</t>
  </si>
  <si>
    <t>https://echo.epa.gov/detailed-facility-report?fid=MI00000000000B7192&amp;sys=AIR</t>
  </si>
  <si>
    <t>Clarke</t>
  </si>
  <si>
    <t>Jackson</t>
  </si>
  <si>
    <t>Packaging Corp of America Jackson Containerboard Mill</t>
  </si>
  <si>
    <t>https://www.alliedpaper.net/lastmills.htm</t>
  </si>
  <si>
    <t>Wood and Wood Residuals, Natural Gas, Spent Liquor Solids, Distillate Fuel Oil No. 4, Distillate Fuel Oil No. 2</t>
  </si>
  <si>
    <t>AL0000000102500001</t>
  </si>
  <si>
    <t>https://echo.epa.gov/detailed-facility-report?fid=AL0000000102500001&amp;sys=AIR</t>
  </si>
  <si>
    <t>Halifax</t>
  </si>
  <si>
    <t>Roanoke Rapids</t>
  </si>
  <si>
    <t>Smurfit Westrock Roanoke Rapids Mill</t>
  </si>
  <si>
    <t>https://www.visithalifax.com/listing/zigZ/kapstone-s-rockfish#:~:text=In%201907%2C%20when%20the%20KapStone,really%20Rocks%20the%20Roanoke%20Valley!</t>
  </si>
  <si>
    <t>Bituminous Coal, Natural Gas, Spent Liquor Solids, Wood and Wood Residuals, Distillate Fuel Oil No. 4</t>
  </si>
  <si>
    <t>NC0000003704200007</t>
  </si>
  <si>
    <t>https://echo.epa.gov/detailed-facility-report?fid=NC0000003704200007&amp;sys=AIR</t>
  </si>
  <si>
    <t>Redwood</t>
  </si>
  <si>
    <t>International Paper Vicksburg Containerboard Mill</t>
  </si>
  <si>
    <t>https://www.vicksburgpost.com/2005/10/20/ip-eliminates-five-positions-at-vicksburg-mill-at-redwood102005/#:~:text=IP%20eliminates%20five%20positions%20at%20Vicksburg%20mill,five%20positions%20at%20Vicksburg%20mill%20at%20Redwood%7C[10/20/05]&amp;text=IP%27s%20Vicksburg%20mill%2C%20on%20Mississippi%203%20at,and%20Elliot%20said%20it%20now%20employs%20316.</t>
  </si>
  <si>
    <t>Natural Gas, Agricultural Byproducts, Spent Liquor Solids, Wood and Wood Residuals</t>
  </si>
  <si>
    <t>MS0000002814900015</t>
  </si>
  <si>
    <t>https://echo.epa.gov/detailed-facility-report?fid=MS0000002814900015&amp;sys=AIR</t>
  </si>
  <si>
    <t>Hopewell (City)</t>
  </si>
  <si>
    <t>Hopewell</t>
  </si>
  <si>
    <t>Smurfit Westrock Hopewell Mill</t>
  </si>
  <si>
    <t>https://www.governor.virginia.gov/newsroom/proclamations/proclamation-list/westrock-hopewell-mill-100th-anniversary.html</t>
  </si>
  <si>
    <t>Bituminous Coal, Natural Gas, Used Oil, Spent Liquor Solids, Wood and Wood Residuals, Distillate Fuel Oil No. 2</t>
  </si>
  <si>
    <t>VA0000005167000003</t>
  </si>
  <si>
    <t>https://echo.epa.gov/detailed-facility-report?fid=VA0000005167000003&amp;sys=AIR</t>
  </si>
  <si>
    <t>Desha</t>
  </si>
  <si>
    <t>Arkansas City</t>
  </si>
  <si>
    <t>Clearwater Paper Corp Cyprus Bend</t>
  </si>
  <si>
    <t>https://www.annualreports.com/HostedData/AnnualReportArchive/c/NYSE_CLW_2009.pdf</t>
  </si>
  <si>
    <t>Natural Gas, Distillate Fuel Oil No. 2, Spent Liquor Solids</t>
  </si>
  <si>
    <t>AR0000000504100036</t>
  </si>
  <si>
    <t>https://echo.epa.gov/detailed-facility-report?fid=AR0000000504100036&amp;sys=AIR</t>
  </si>
  <si>
    <t>Stevenson</t>
  </si>
  <si>
    <t>Smurfit Westrock Stevenson Mill</t>
  </si>
  <si>
    <t>https://therealnews.com/alabama-paper-mill-workers-want-their-lives-back-and-theyre-giving-up-30000-to-get-it#:~:text=The%20mill%20opened%20in%20December,in%202015%20to%20become%20WestRock.</t>
  </si>
  <si>
    <t>AL0000000107100014</t>
  </si>
  <si>
    <t>https://echo.epa.gov/detailed-facility-report?fid=AL0000000107100014&amp;sys=AIR</t>
  </si>
  <si>
    <t>Isle Of Wight</t>
  </si>
  <si>
    <t>Franklin</t>
  </si>
  <si>
    <t>International Paper Franklin Mill</t>
  </si>
  <si>
    <t>c. 1855</t>
  </si>
  <si>
    <t>https://www.lva.virginia.gov/public/dvb/bio.asp?b=Camp_Paul_Douglas</t>
  </si>
  <si>
    <t>VA0000005109300006</t>
  </si>
  <si>
    <t>https://echo.epa.gov/detailed-facility-report?fid=VA0000005109300006&amp;sys=AIR</t>
  </si>
  <si>
    <t>Lane</t>
  </si>
  <si>
    <t>Springfield</t>
  </si>
  <si>
    <t>International Paper Springfield Containerboard Mill</t>
  </si>
  <si>
    <t>ORLRA0004103908850</t>
  </si>
  <si>
    <t>Carbon Monoxide; PM-10</t>
  </si>
  <si>
    <t>https://echo.epa.gov/detailed-facility-report?fid=ORLRA0004103908850&amp;sys=AIR</t>
  </si>
  <si>
    <t>Tomahawk</t>
  </si>
  <si>
    <t>Packaging Corp of America Tomahawk Containerboard Mill</t>
  </si>
  <si>
    <t>https://gototomahawk.com/community/history/</t>
  </si>
  <si>
    <t>Natural Gas, Used Oil, Wood and Wood Residuals, Other Biomass Gases, Spent Liquor Solids, Distillate Fuel Oil No. 2</t>
  </si>
  <si>
    <t>WI0000005506900002</t>
  </si>
  <si>
    <t>https://echo.epa.gov/detailed-facility-report?fid=WI0000005506900002&amp;sys=AIR</t>
  </si>
  <si>
    <t>Effingham</t>
  </si>
  <si>
    <t>Rincon</t>
  </si>
  <si>
    <t>Georgia-Pacific Savannah River LLC</t>
  </si>
  <si>
    <t>https://www.gp.com/about-us/mill-sites/savannah-river-mill-rincon-georgia/savannah-river-mill-history/</t>
  </si>
  <si>
    <t>Bituminous Coal, Natural Gas, Distillate Fuel Oil No. 2, Tires, Wood and Wood Residuals, Distillate Fuel Oil No. 2, Petroleum Coke</t>
  </si>
  <si>
    <t>GA0000001310300007</t>
  </si>
  <si>
    <t>https://echo.epa.gov/detailed-facility-report?fid=GA0000001310300007&amp;sys=AIR</t>
  </si>
  <si>
    <t>Amherst</t>
  </si>
  <si>
    <t>Gladstone</t>
  </si>
  <si>
    <t>Greif Riverville Mill</t>
  </si>
  <si>
    <t>https://www.greif.com/the-history-is-rich-at-greif-riverville/</t>
  </si>
  <si>
    <t>Natural Gas, Spent Liquor Solids, Wood and Wood Residuals, Distillate Fuel Oil No. 2</t>
  </si>
  <si>
    <t>VA0000005100900022</t>
  </si>
  <si>
    <t>https://echo.epa.gov/detailed-facility-report?fid=VA0000005100900022&amp;sys=AIR</t>
  </si>
  <si>
    <t>Bedford</t>
  </si>
  <si>
    <t>Big Island</t>
  </si>
  <si>
    <t>Georgia-Pacific Big Island, LLC</t>
  </si>
  <si>
    <t>https://elevatevirginia.org/georgia-pacifics-big-island-mill-celebrates-125-years-in-virginia/#:~:text=To%20mark%20the%20mill's%20125,the%20Big%20Island%20paper%20mill.</t>
  </si>
  <si>
    <t>VA0000005101900003</t>
  </si>
  <si>
    <t>https://echo.epa.gov/detailed-facility-report?fid=VA0000005101900003&amp;sys=AIR</t>
  </si>
  <si>
    <t>Manistee</t>
  </si>
  <si>
    <t>Filer City</t>
  </si>
  <si>
    <t>Packaging Corp of America Filer City Containerboard Mill</t>
  </si>
  <si>
    <t>https://www.manisteenews.com/local-history/article/Filer-Fibre-s-paper-mill-14232703.php</t>
  </si>
  <si>
    <t>Natural Gas, Propane, Other Biomass Gases, Tires, Spent Liquor Solids, Wood and Wood Residuals</t>
  </si>
  <si>
    <t>MI00000000000B3692</t>
  </si>
  <si>
    <t>https://echo.epa.gov/detailed-facility-report?fid=MI00000000000B3692&amp;sys=AIR</t>
  </si>
  <si>
    <t>Humphreys</t>
  </si>
  <si>
    <t>Waverly</t>
  </si>
  <si>
    <t>Hood Container Corp New Johnsonville Mill</t>
  </si>
  <si>
    <t>https://cdn.osisoft.com/corp/en/media/presentations/2014/RegionalSeminars/RS2014_Nashville/PDF/RS14_Nashville_HoodContainerCorportation_Massie_HoodContainerUsesthePISystemAchieveWorldClassUptime.pdf</t>
  </si>
  <si>
    <t>Natural Gas, Solid Byproducts, Wood and Wood Residuals, Distillate Fuel Oil No. 2</t>
  </si>
  <si>
    <t>TN0000004708500010</t>
  </si>
  <si>
    <t>https://echo.epa.gov/detailed-facility-report?fid=TN0000004708500010&amp;sys=AIR</t>
  </si>
  <si>
    <t>Georgia-Pacific Broadway LLC</t>
  </si>
  <si>
    <t>https://news.gp.com/2019/11/georgia-pacifics-green-bay-broadway-mill-100-years</t>
  </si>
  <si>
    <t>Natural Gas, Propane, Wood and Wood Residuals</t>
  </si>
  <si>
    <t>WI0000005500900003</t>
  </si>
  <si>
    <t>https://echo.epa.gov/detailed-facility-report?fid=WI0000005500900003&amp;sys=AIR</t>
  </si>
  <si>
    <t>Duval</t>
  </si>
  <si>
    <t>Jacksonville</t>
  </si>
  <si>
    <t>Smurfit Westrock Seminole (Jacksonville) Mill</t>
  </si>
  <si>
    <t>https://www.thejaxsonmag.com/article/a-virtual-look-at-jacksonvilles-industrial-heritage/</t>
  </si>
  <si>
    <t>FL0000001203100067</t>
  </si>
  <si>
    <t>https://echo.epa.gov/detailed-facility-report?fid=FL0000001203100067&amp;sys=AIR</t>
  </si>
  <si>
    <t>Outagamie County</t>
  </si>
  <si>
    <t>Combined Locks</t>
  </si>
  <si>
    <t>Mckinley Paper Wisconsin Mill</t>
  </si>
  <si>
    <t>https://www.postcrescent.com/story/money/companies/2022/02/04/midwest-paper-group-sold-mckinley-paper-bio-pappel-subsidiary/6666802001/</t>
  </si>
  <si>
    <t>WI0000005508700004</t>
  </si>
  <si>
    <t>https://echo.epa.gov/detailed-facility-report?fid=WI0000005508700004&amp;sys=AIR</t>
  </si>
  <si>
    <t>CA</t>
  </si>
  <si>
    <t>Ventura County</t>
  </si>
  <si>
    <t>Oxnard</t>
  </si>
  <si>
    <t>Procter &amp; Gamble Paper Products Oxnard</t>
  </si>
  <si>
    <t>https://www.pgcareers.com/us/en/pg-us-locations/oxnard</t>
  </si>
  <si>
    <t>c. 1988</t>
  </si>
  <si>
    <t>CAVCA0000611100015</t>
  </si>
  <si>
    <t>https://echo.epa.gov/detailed-facility-report?fid=CAVCA0000611100015&amp;sys=AIR</t>
  </si>
  <si>
    <t>Mobile</t>
  </si>
  <si>
    <t>Kimberly-Clark Corp Mobile Mill</t>
  </si>
  <si>
    <t>https://merchantstransfer.com/history/</t>
  </si>
  <si>
    <t>AL0000000109702012</t>
  </si>
  <si>
    <t>https://echo.epa.gov/detailed-facility-report?fid=AL0000000109702012&amp;sys=AIR</t>
  </si>
  <si>
    <t>Anderson</t>
  </si>
  <si>
    <t>First Quality Tissue Anderson Campus</t>
  </si>
  <si>
    <t>2003-2008</t>
  </si>
  <si>
    <t>https://www.firstquality.com/content/press-releases/first-quality-to-expand-manufacturing-capacity</t>
  </si>
  <si>
    <t>c. 2011</t>
  </si>
  <si>
    <t>SC0000004500700585</t>
  </si>
  <si>
    <t>https://echo.epa.gov/detailed-facility-report?fid=SC0000004500700585&amp;sys=AIR</t>
  </si>
  <si>
    <t>Clinton County</t>
  </si>
  <si>
    <t>Lock Haven</t>
  </si>
  <si>
    <t>First Quality Tissue Lock Haven Campus</t>
  </si>
  <si>
    <t>https://www.firstquality.com/who-we-are/facilities/lock-haven</t>
  </si>
  <si>
    <t>c. 2013</t>
  </si>
  <si>
    <t>Distillate Fuel Oil No. 2, Natural Gas</t>
  </si>
  <si>
    <t>PA000647981</t>
  </si>
  <si>
    <t>https://echo.epa.gov/detailed-facility-report?fid=PA000647981&amp;sys=AIR</t>
  </si>
  <si>
    <t>San Bernardino</t>
  </si>
  <si>
    <t>Ontario</t>
  </si>
  <si>
    <t>New-Indy Ontario Paper Mill</t>
  </si>
  <si>
    <t>https://ivexsp.com/new-indy-ontario-mill/#:~:text=Just%20like%20Ivex%20Specialty%20Papers,of%201%2C000%20tons%20per%20day.</t>
  </si>
  <si>
    <t>c. 2018</t>
  </si>
  <si>
    <t>CASCA00006071DA006</t>
  </si>
  <si>
    <t>https://echo.epa.gov/detailed-facility-report?fid=CASCA00006071DA006&amp;sys=AIR</t>
  </si>
  <si>
    <t>Brown County</t>
  </si>
  <si>
    <t>Procter &amp; Gamble Paper Products Green Bay</t>
  </si>
  <si>
    <t>https://www.wisconsinhistory.org/Records/Property/HI2210#:~:text=The%20Hoberg%20Paper%20Company%20was,which%20presently%20operates%20the%20plant.</t>
  </si>
  <si>
    <t>WI0000005500900037</t>
  </si>
  <si>
    <t>https://echo.epa.gov/detailed-facility-report?fid=WI0000005500900037&amp;sys=AIR</t>
  </si>
  <si>
    <t>Onondaga</t>
  </si>
  <si>
    <t>Syracuse</t>
  </si>
  <si>
    <t>Smurfit Westrock Solvay Mill</t>
  </si>
  <si>
    <t>https://www.syracuse.com/news/2009/08/rocktenn_pumps_millions_into_s.html</t>
  </si>
  <si>
    <t>NY0000007313200055</t>
  </si>
  <si>
    <t>https://echo.epa.gov/detailed-facility-report?fid=NY0000007313200055&amp;sys=AIR</t>
  </si>
  <si>
    <t>MO</t>
  </si>
  <si>
    <t>Cape Girardeau County</t>
  </si>
  <si>
    <t>Procter &amp; Gamble Paper Products Cape Girardeau Plant</t>
  </si>
  <si>
    <t>https://clui.org/ludb/site/cape-girardeau-paper-products-plant#:~:text=This%20massive%20Procter%20&amp;%20Gamble%20plant%20on,covers%20more%20than%20three%20million%20square%20feet.</t>
  </si>
  <si>
    <t>c. 2009</t>
  </si>
  <si>
    <t>Natural Gas, Propane</t>
  </si>
  <si>
    <t>MO0000002903100053</t>
  </si>
  <si>
    <t>https://echo.epa.gov/detailed-facility-report?fid=MO0000002903100053&amp;sys=AIR</t>
  </si>
  <si>
    <t>Aiken</t>
  </si>
  <si>
    <t>Beech Island</t>
  </si>
  <si>
    <t>Kimberly-Clark Corp Beech Island</t>
  </si>
  <si>
    <t>https://www.nonwovens-industry.com/contents/view_breaking-news/2018-11-08/kimberly-clarks-beech-island-mill-celebrates-50-years/#:~:text=In%20operation%20since%201968%2C%20the%20Beech%20Island,towels%20and%20Cottonelle%20and%20Scott%20flushable%20wipes.</t>
  </si>
  <si>
    <t>Natural Gas, Landfill Gas, Distillate Fuel Oil No. 2</t>
  </si>
  <si>
    <t>SC00000800009</t>
  </si>
  <si>
    <t>https://echo.epa.gov/detailed-facility-report?fid=SC00000800009&amp;sys=AIR</t>
  </si>
  <si>
    <t>Dougherty</t>
  </si>
  <si>
    <t>Albany</t>
  </si>
  <si>
    <t>Procter &amp; Gamble Paper Products Albany</t>
  </si>
  <si>
    <t>https://georgia.org/newsroom/press-releases/procter-gamble-to-expand-albany-operation#:~:text='%20This%20is%20the%20latest%20of,and%20ThermaCare%20therapeutic%20heat%20wraps.</t>
  </si>
  <si>
    <t>GA0000001309500071</t>
  </si>
  <si>
    <t>https://echo.epa.gov/detailed-facility-report?fid=GA0000001309500071&amp;sys=AIR</t>
  </si>
  <si>
    <t>Ventura</t>
  </si>
  <si>
    <t>New-Indy Oxnard Paper Mill</t>
  </si>
  <si>
    <t>https://ivexsp.com/new-indy-oxnard-mill/</t>
  </si>
  <si>
    <t>CAVCA0000611100157</t>
  </si>
  <si>
    <t>https://echo.epa.gov/detailed-facility-report?fid=CAVCA0000611100157&amp;sys=AIR</t>
  </si>
  <si>
    <t>Penobscot</t>
  </si>
  <si>
    <t>Old Town</t>
  </si>
  <si>
    <t>ND Paper Old Town Division</t>
  </si>
  <si>
    <t>https://www.epa.gov/brownfields/r1-success-story-old-town-paper-mill-old-town-maine#:~:text=Once%20the%20largest%20supplier%20of,and%20a%20wastewater%20treatment%20plant.</t>
  </si>
  <si>
    <t>Natural Gas, Wood and Wood Residuals, Spent Liquor Solids, Distillate Fuel Oil No. 2, Used Oil</t>
  </si>
  <si>
    <t>ME0000002301900016</t>
  </si>
  <si>
    <t>https://echo.epa.gov/detailed-facility-report?fid=ME0000002301900016&amp;sys=AIR</t>
  </si>
  <si>
    <t>Oneida</t>
  </si>
  <si>
    <t>Rhinelander</t>
  </si>
  <si>
    <t>Ahlstrom Rhinelander Plant</t>
  </si>
  <si>
    <t>https://www.ahlstrom.com/Media/releases/press-releases2/2021/ahlstrom-munksjo-rhinelander-plant-announces-temporary-machine-idle/#:~:text=The%20Rhinelander%2C%20Wisconsin%20plant%20has,and%20was%20founded%20in%201903.</t>
  </si>
  <si>
    <t>Mixed (Industrial sector), Natural Gas, Distillate Fuel Oil No. 2</t>
  </si>
  <si>
    <t>WI0000005508500001</t>
  </si>
  <si>
    <t>https://echo.epa.gov/detailed-facility-report?fid=WI0000005508500001&amp;sys=AIR</t>
  </si>
  <si>
    <t>Kaufman</t>
  </si>
  <si>
    <t>Forney</t>
  </si>
  <si>
    <t>Smurfit Westrock Forney Mill</t>
  </si>
  <si>
    <t>https://forneytexasedc.org/advantages/success-stories/smurfit-kappa</t>
  </si>
  <si>
    <t>c. 1993</t>
  </si>
  <si>
    <t>TX0000004825700031</t>
  </si>
  <si>
    <t>https://echo.epa.gov/detailed-facility-report?fid=TX0000004825700031&amp;sys=AIR</t>
  </si>
  <si>
    <t>New London County</t>
  </si>
  <si>
    <t>Montville</t>
  </si>
  <si>
    <t>Rand-Whitney Containerboard Montville</t>
  </si>
  <si>
    <t>https://www.thekraftgroup.com/wp-content/uploads/2020-RandWhitneyContainerboard.pdf</t>
  </si>
  <si>
    <t>Unknown</t>
  </si>
  <si>
    <t>CT0000000901105130, CT0000000901101503</t>
  </si>
  <si>
    <t>https://echo.epa.gov/detailed-facility-report?fid=CT0000000901105130&amp;sys=AIR</t>
  </si>
  <si>
    <t>Staten Island</t>
  </si>
  <si>
    <t>Pratt Industries Staten Island Paper Mill</t>
  </si>
  <si>
    <t>https://www.sichamber.com/news/pratt-industries-celebrating-25-years-with-the-chamber</t>
  </si>
  <si>
    <t>c. 2017</t>
  </si>
  <si>
    <t>NY0000002640300107</t>
  </si>
  <si>
    <t>Carbon Monoxide; PM-2.5</t>
  </si>
  <si>
    <t>https://echo.epa.gov/detailed-facility-report?fid=NY0000002640300107&amp;sys=AIR</t>
  </si>
  <si>
    <t>Cleveland County</t>
  </si>
  <si>
    <t>Shelby</t>
  </si>
  <si>
    <t>Sofidel Shelby Mill</t>
  </si>
  <si>
    <t>https://www.gastongazette.com/story/business/2012/12/28/paper-plant-turns-on-machine/34381798007/#:~:text=Clearwater%20Paper%20Shelby%20plant%20time,product%20for%20the%20paper%20machine</t>
  </si>
  <si>
    <t>NC0000003702300377</t>
  </si>
  <si>
    <t>https://echo.epa.gov/detailed-facility-report?fid=NC0000003702300377&amp;sys=AIR</t>
  </si>
  <si>
    <t>Ahlstrom Stevens Point Mill</t>
  </si>
  <si>
    <t>https://www.stevenspointjournal.com/story/money/2025/04/03/pixelle-specialty-solutions-will-sell-stevens-point-facility-to-finland-based-ahlstrom-oyj/82791108007/</t>
  </si>
  <si>
    <t>WI0000005509700001</t>
  </si>
  <si>
    <t>https://echo.epa.gov/detailed-facility-report?fid=WI0000005509700001&amp;sys=AIR</t>
  </si>
  <si>
    <t>Cobb</t>
  </si>
  <si>
    <t>Austell</t>
  </si>
  <si>
    <t>Greif Austell Uncoated Recycled Paperboard</t>
  </si>
  <si>
    <t>https://www.encyclopedia.com/social-sciences-and-law/economics-business-and-labor/businesses-and-occupations/caraustar-industries-inc#:~:text=1947:,mill%20in%20Greenville%2C%20South%20Carolina.</t>
  </si>
  <si>
    <t>Natural Gas, Bituminous Coal, Distillate Fuel Oil No. 2</t>
  </si>
  <si>
    <t>GA0000001306700022</t>
  </si>
  <si>
    <t>https://echo.epa.gov/detailed-facility-report?fid=GA0000001306700022&amp;sys=AIR</t>
  </si>
  <si>
    <t>Colbert County</t>
  </si>
  <si>
    <t>Cherokee</t>
  </si>
  <si>
    <t>Essity Barton Operations</t>
  </si>
  <si>
    <t>http://www.perinijournal.it/Items/en-US/Articoli/PJL-23/SCA-opens-integrated-mill-in-Alabama-to-better-serve-the-North-American-market#:~:text=Located%20on%20the%20banks%20of,paper%20in%20late%20March%202004.</t>
  </si>
  <si>
    <t>AL0000000103300055</t>
  </si>
  <si>
    <t>https://echo.epa.gov/detailed-facility-report?fid=AL0000000103300055&amp;sys=AIR</t>
  </si>
  <si>
    <t>Winnebago</t>
  </si>
  <si>
    <t>Menasha</t>
  </si>
  <si>
    <t>Essity Menasha Paper Mill</t>
  </si>
  <si>
    <t>https://wisconsinhistory.org/Records/Property/HI240028</t>
  </si>
  <si>
    <t>Natural Gas, Distillate Fuel Oil No. 2, Liquefied Petroleum Gases (LPG)</t>
  </si>
  <si>
    <t>WI0000005513900040</t>
  </si>
  <si>
    <t>https://echo.epa.gov/detailed-facility-report?fid=WI0000005513900040&amp;sys=AIR</t>
  </si>
  <si>
    <t>Ramsey</t>
  </si>
  <si>
    <t>Saint Paul</t>
  </si>
  <si>
    <t>Smurfit Westrock St. Paul Mill</t>
  </si>
  <si>
    <t>https://www.twincities.com/2022/10/06/st-pauls-westrock-paper-plant-to-lay-off-130-workers/</t>
  </si>
  <si>
    <t>MN0000002712300410</t>
  </si>
  <si>
    <t>https://echo.epa.gov/detailed-facility-report?fid=MN0000002712300410&amp;sys=AIR</t>
  </si>
  <si>
    <t>Cowpens</t>
  </si>
  <si>
    <t>Smurfit Westrock Cowpens Mill</t>
  </si>
  <si>
    <t>https://governor.sc.gov/news/2018-02/kapstone-paper-and-packaging-corporation-investing-cherokee-county-facility#:~:text=Opened%20in%201992%2C%20KapStone's%20Cowpens,produces%20recycled%20linerboard%20and%20medium.</t>
  </si>
  <si>
    <t>SC00006000044</t>
  </si>
  <si>
    <t>https://echo.epa.gov/detailed-facility-report?fid=SC00006000044&amp;sys=AIR</t>
  </si>
  <si>
    <t>Clark County</t>
  </si>
  <si>
    <t>Camas</t>
  </si>
  <si>
    <t>Georgia-Pacific Camas Mill</t>
  </si>
  <si>
    <t>https://www.camaspostrecord.com/news/2023/sep/07/camas-mill-celebrates-its-140th-birthday/</t>
  </si>
  <si>
    <t>Natural Gas, Motor Gasoline</t>
  </si>
  <si>
    <t>WASWC000530112514</t>
  </si>
  <si>
    <t>https://echo.epa.gov/detailed-facility-report?fid=WASWC000530112514&amp;sys=AIR</t>
  </si>
  <si>
    <t>UT</t>
  </si>
  <si>
    <t>Box Elder</t>
  </si>
  <si>
    <t>Bear River City</t>
  </si>
  <si>
    <t>Procter &amp; Gamble Paper Products Box Elder</t>
  </si>
  <si>
    <t>https://www.pgcareers.com/us/en/pg-us-locations/bear-river-city</t>
  </si>
  <si>
    <t>UT0000004900300053</t>
  </si>
  <si>
    <t>https://echo.epa.gov/detailed-facility-report?fid=UT0000004900300053&amp;sys=AIR</t>
  </si>
  <si>
    <t>Schoolcraft</t>
  </si>
  <si>
    <t>Manistique</t>
  </si>
  <si>
    <t>ProAmpac Manistique Mill</t>
  </si>
  <si>
    <t>https://www.paperage.com/2019news/02_06_2019up_paper.html#:~:text=The%20mill%20opened%20as%20Manistique,part%20of%20the%20business%20community.</t>
  </si>
  <si>
    <t>Natural Gas, Natural Gasoline</t>
  </si>
  <si>
    <t>MI00000000000A6475</t>
  </si>
  <si>
    <t>https://echo.epa.gov/detailed-facility-report?fid=MI00000000000A6475&amp;sys=AIR</t>
  </si>
  <si>
    <t>Wabash</t>
  </si>
  <si>
    <t>PaperWorks Industries Wabash Mill</t>
  </si>
  <si>
    <t>https://www.facebook.com/Learning.local.history/posts/they-said-it-couldnt-be-done-the-container-corporation-of-america-begun-in-1926-/1595525607549130/</t>
  </si>
  <si>
    <t>IN0000001816900002</t>
  </si>
  <si>
    <t>https://echo.epa.gov/detailed-facility-report?fid=IN0000001816900002&amp;sys=AIR</t>
  </si>
  <si>
    <t>Calhoun</t>
  </si>
  <si>
    <t>Battle Creek</t>
  </si>
  <si>
    <t>Smurfit Westrock Battle Creek Mill</t>
  </si>
  <si>
    <t>https://committeemintestimony.senate.michigan.gov/umbraco/surface/DownloadFile?SessionYear=2015-2016&amp;Path=%7CEnergy%20and%20Technology%7CTestimony%7C2015-SCT-ENERGY-09-17-1-06.PDF&amp;type=f</t>
  </si>
  <si>
    <t>MI00000000000B4072</t>
  </si>
  <si>
    <t>https://echo.epa.gov/detailed-facility-report?fid=MI00000000000B4072&amp;sys=AIR</t>
  </si>
  <si>
    <t>ST Tissue - Franklin Facility</t>
  </si>
  <si>
    <t>https://www.thetidewaternews.com/2020/06/11/looking-back-camps-go-to-papermaking/</t>
  </si>
  <si>
    <t>VA0000005109300058</t>
  </si>
  <si>
    <t>https://echo.epa.gov/detailed-facility-report?fid=VA0000005109300058&amp;sys=AIR</t>
  </si>
  <si>
    <t>Sonoco Products Co Menasha</t>
  </si>
  <si>
    <t>https://www.postcrescent.com/story/news/local/2024/02/29/menasha-celebrates-150-years-of-growth-as-your-place-on-the-water/72096219007/</t>
  </si>
  <si>
    <t>WI0000005513900003</t>
  </si>
  <si>
    <t>https://echo.epa.gov/detailed-facility-report?fid=WI0000005513900003&amp;sys=AIR</t>
  </si>
  <si>
    <t>De Pere</t>
  </si>
  <si>
    <t>Ahlstrom Nicolet Plant</t>
  </si>
  <si>
    <t>https://www.gopresstimes.com/stories/nbspnicolet-mill-continues-long-history-in-paper-products,66284#:~:text=Babcock%20and%20Shattuck%20came%20to,firm%20based%20in%20Helsinki%2C%20Finland.</t>
  </si>
  <si>
    <t>c. 1991</t>
  </si>
  <si>
    <t>WI0000005500900048</t>
  </si>
  <si>
    <t>https://echo.epa.gov/detailed-facility-report?fid=WI0000005500900048&amp;sys=AIR</t>
  </si>
  <si>
    <t>Henderson</t>
  </si>
  <si>
    <t>International Paper Henderson Containerboard Mill</t>
  </si>
  <si>
    <t>https://www.thegleaner.com/story/news/2020/07/27/international-paper-mill-observing-25-successful-years-henderson/5519238002/</t>
  </si>
  <si>
    <t>KY0000002110100117</t>
  </si>
  <si>
    <t>https://echo.epa.gov/detailed-facility-report?fid=KY0000002110100117&amp;sys=AIR</t>
  </si>
  <si>
    <t>Butler County</t>
  </si>
  <si>
    <t>Middletown</t>
  </si>
  <si>
    <t>Essity Operations Wausau LLC Middletown</t>
  </si>
  <si>
    <t>https://midpointedigitalarchives.contentdm.oclc.org/digital/collection/p15512coll1/id/632/#:~:text=This%20image%20is%20of%20the,Sorg%20Paper%20Company.</t>
  </si>
  <si>
    <t>Natural Gas, Liquefied Petroleum Gases (LPG)</t>
  </si>
  <si>
    <t>OH0000001409010043</t>
  </si>
  <si>
    <t>https://echo.epa.gov/detailed-facility-report?fid=OH0000001409010043&amp;sys=AIR</t>
  </si>
  <si>
    <t>Blair</t>
  </si>
  <si>
    <t>Tyrone</t>
  </si>
  <si>
    <t>American Eagle Paper Mill</t>
  </si>
  <si>
    <t>https://www.aepaper.com/</t>
  </si>
  <si>
    <t>PA000266388</t>
  </si>
  <si>
    <t>https://echo.epa.gov/detailed-facility-report?fid=PA000266388&amp;sys=AIR</t>
  </si>
  <si>
    <t>Marinette</t>
  </si>
  <si>
    <t>Kimberly-Clark Corp Marinette Mill</t>
  </si>
  <si>
    <t>https://www.facebook.com/photo.php?fbid=4554599504591424&amp;id=110674865650599&amp;set=a.158207217564030#:~:text=19%2C%202021%20%C2%B7%20%F3%B0%9F%A0-,This%20year%2C%20our%20Marinette%20manufacturing%20facility%20in%20Wisconsin%20is%20celebrating,the%20Fox%20River%20Valley's%20tradition.</t>
  </si>
  <si>
    <t>Natural Gas, Distillate Fuel Oil No. 2, Propane</t>
  </si>
  <si>
    <t>WI0000005507500019</t>
  </si>
  <si>
    <t>https://echo.epa.gov/detailed-facility-report?fid=WI0000005507500019&amp;sys=AIR</t>
  </si>
  <si>
    <t>Hamilton</t>
  </si>
  <si>
    <t>Chattanooga</t>
  </si>
  <si>
    <t>Sonoco Products Co Chattanooga</t>
  </si>
  <si>
    <t>https://collections.chattlibrary.org/s/localhistory/item/3033#lg=1&amp;slide=0</t>
  </si>
  <si>
    <t>Propane, Natural Gas, Residual Fuel Oil No. 6</t>
  </si>
  <si>
    <t>TNCHC0004706503455</t>
  </si>
  <si>
    <t>https://echo.epa.gov/detailed-facility-report?fid=TNCHC0004706503455&amp;sys=AIR</t>
  </si>
  <si>
    <t>North Pacific Paper Company Longview</t>
  </si>
  <si>
    <t>https://www.norpacpaper.com/</t>
  </si>
  <si>
    <t>100000000000000004</t>
  </si>
  <si>
    <t>https://echo.epa.gov/detailed-facility-report?fid=100000000000000004&amp;sys=AIR</t>
  </si>
  <si>
    <t>MA</t>
  </si>
  <si>
    <t>Franklin County</t>
  </si>
  <si>
    <t>Erving</t>
  </si>
  <si>
    <t>Erving Industries Inc.</t>
  </si>
  <si>
    <t>http://www.ervingpaper.com/history.html#:~:text=In%201905%2C%20an%20experienced%20paper,brother%20David%20acquired%20the%20mill.</t>
  </si>
  <si>
    <t>Natural Gas, Propane, Liquefied Petroleum Gases (LPG), Distillate Fuel Oil No. 2</t>
  </si>
  <si>
    <t>MA0000002504200121</t>
  </si>
  <si>
    <t>https://echo.epa.gov/detailed-facility-report?fid=MA0000002504200121&amp;sys=AIR</t>
  </si>
  <si>
    <t>Shawano</t>
  </si>
  <si>
    <t>Little Rapids Corp - Shawano Paper Mill</t>
  </si>
  <si>
    <t>https://www.littlerapids.com/history/#:~:text=LRC%20acquires%20the%20Shawano%20Paper,business%20focused%20on%20medical%20disposables.</t>
  </si>
  <si>
    <t>Natural Gas, Distillate Fuel Oil No. 2, Propane Gas</t>
  </si>
  <si>
    <t>WI0000005511500014</t>
  </si>
  <si>
    <t>https://echo.epa.gov/detailed-facility-report?fid=WI0000005511500014&amp;sys=AIR</t>
  </si>
  <si>
    <t>St. Louis County</t>
  </si>
  <si>
    <t>Duluth</t>
  </si>
  <si>
    <t>Sofidel Duluth Mill</t>
  </si>
  <si>
    <t>https://insight.versoco.com/wps/wcm/connect/0fde4ac2-e700-456e-95c2-2e38806b2455/Duluth+Mill+Fact+Sheet+March+2019.pdf?MOD=AJPERES&amp;CVID=mEcDCom</t>
  </si>
  <si>
    <t>MN0000002713700141</t>
  </si>
  <si>
    <t>https://echo.epa.gov/detailed-facility-report?fid=MN0000002713700141&amp;sys=AIR</t>
  </si>
  <si>
    <t>Oconto County</t>
  </si>
  <si>
    <t>Oconto Falls</t>
  </si>
  <si>
    <t>ST Paper LLC</t>
  </si>
  <si>
    <t>https://www.ofmu.org/history</t>
  </si>
  <si>
    <t>WI0000005508300010</t>
  </si>
  <si>
    <t>https://echo.epa.gov/detailed-facility-report?fid=WI0000005508300010&amp;sys=AIR</t>
  </si>
  <si>
    <t>Lynchburg City</t>
  </si>
  <si>
    <t>Lynchburg</t>
  </si>
  <si>
    <t>Saint-Gobain Lynchburg Mill</t>
  </si>
  <si>
    <t>https://scholar.lib.vt.edu/VA-news/ROA-Times/issues/1995/rt9504/950416/04140010.htm#:~:text=%7Cn%20n%7C%20The%20mill%2C%20the,annual%20payroll%20is%20$9.5%20million.</t>
  </si>
  <si>
    <t>Natural Gas, Landfill Gas</t>
  </si>
  <si>
    <t>VA0000005168000097</t>
  </si>
  <si>
    <t>https://echo.epa.gov/detailed-facility-report?fid=VA0000005168000097&amp;sys=AIR</t>
  </si>
  <si>
    <t>VT</t>
  </si>
  <si>
    <t>Sheldon Springs</t>
  </si>
  <si>
    <t>Smurfit Westrock Missisquoi Mill</t>
  </si>
  <si>
    <t>https://sheldonvthistorical.org/the-mill-over-time/</t>
  </si>
  <si>
    <t>Natural Gas, Residual Fuel Oil No. 6</t>
  </si>
  <si>
    <t>VT0000005001100005</t>
  </si>
  <si>
    <t>https://echo.epa.gov/detailed-facility-report?fid=VT0000005001100005&amp;sys=AIR</t>
  </si>
  <si>
    <t>Fort Edward</t>
  </si>
  <si>
    <t>Irving Consumer Products Inc. Fort Edward</t>
  </si>
  <si>
    <t>https://villageoffortedward.com/history/</t>
  </si>
  <si>
    <t>c. 2016</t>
  </si>
  <si>
    <t>NY0000005533000015</t>
  </si>
  <si>
    <t>https://echo.epa.gov/detailed-facility-report?fid=NY0000005533000015&amp;sys=AIR</t>
  </si>
  <si>
    <t>Smurfit Westrock Dallas Mill</t>
  </si>
  <si>
    <t>TX0000004811300102</t>
  </si>
  <si>
    <t>https://echo.epa.gov/detailed-facility-report?fid=TX0000004811300102&amp;sys=AIR</t>
  </si>
  <si>
    <t>NV</t>
  </si>
  <si>
    <t>North Las Vegas</t>
  </si>
  <si>
    <t>Sofidel Las Vegas Mill</t>
  </si>
  <si>
    <t>https://www.reviewjournal.com/business/at-huge-north-las-vegas-paper-plant-robots-have-nicknames/#:~:text=In%20Blosl's%20office%20is%20a,in%201993%2C%20surrounded%20by%20dirt.</t>
  </si>
  <si>
    <t>0900000032003R9200</t>
  </si>
  <si>
    <t>Carbon Monoxide; Ozone; PM-10</t>
  </si>
  <si>
    <t>https://echo.epa.gov/detailed-facility-report?fid=0900000032003R9200&amp;sys=AIR</t>
  </si>
  <si>
    <t>Genesee</t>
  </si>
  <si>
    <t>Oakfield</t>
  </si>
  <si>
    <t>U.S. Gypsum Corp Oakfield Plant</t>
  </si>
  <si>
    <t>https://www.facebook.com/photo.php?fbid=10156512049823019&amp;id=106301488018&amp;set=a.10150675106908019</t>
  </si>
  <si>
    <t>NY0000008183800007</t>
  </si>
  <si>
    <t>https://echo.epa.gov/detailed-facility-report?fid=NY0000008183800007&amp;sys=AIR</t>
  </si>
  <si>
    <t>Philadelphia</t>
  </si>
  <si>
    <t>Newman Paperboard</t>
  </si>
  <si>
    <t>https://paperbox.org/member_directory/newman-company-inc/#:~:text=Located%20in%20Philadelphia%2C%20Pennsylvania%20since,quantities%20and%20next%20day%20shipment.</t>
  </si>
  <si>
    <t>PAPAM0004210103489</t>
  </si>
  <si>
    <t>https://echo.epa.gov/detailed-facility-report?fid=PAPAM0004210103489&amp;sys=AIR</t>
  </si>
  <si>
    <t>Neenah</t>
  </si>
  <si>
    <t>Mativ Neenah Mill</t>
  </si>
  <si>
    <t>https://www.postcrescent.com/story/news/local/2023/03/13/neenahs-industries-play-important-role-in-citys-150th-anniversary/69838283007/</t>
  </si>
  <si>
    <t>WI0000005513900039</t>
  </si>
  <si>
    <t>https://echo.epa.gov/detailed-facility-report?fid=WI0000005513900039&amp;sys=AIR</t>
  </si>
  <si>
    <t>Rockingham</t>
  </si>
  <si>
    <t>Cascades Tissue Group Rockingham</t>
  </si>
  <si>
    <t>https://www.yourdailyjournal.com/archive/11902/news-history-opinion_columns-outdoors-4110102-hitchcock-creek-becomes-cotton-mills-power-source</t>
  </si>
  <si>
    <t>NC0000003707700006</t>
  </si>
  <si>
    <t>https://echo.epa.gov/detailed-facility-report?fid=NC0000003707700006&amp;sys=AIR</t>
  </si>
  <si>
    <t>ADM Southern Cellulose Inc</t>
  </si>
  <si>
    <t>TNCHC0004706503110</t>
  </si>
  <si>
    <t>https://echo.epa.gov/detailed-facility-report?fid=TNCHC0004706503110&amp;sys=AIR</t>
  </si>
  <si>
    <t>IL</t>
  </si>
  <si>
    <t>Christian</t>
  </si>
  <si>
    <t>Taylorville</t>
  </si>
  <si>
    <t>Ahlstrom Filtration LLC</t>
  </si>
  <si>
    <t>IL000021816AAC</t>
  </si>
  <si>
    <t>https://echo.epa.gov/detailed-facility-report?fid=IL000021816AAC&amp;sys=AIR</t>
  </si>
  <si>
    <t>Menominee</t>
  </si>
  <si>
    <t>Domtar Paper Resolute Menominee Mill</t>
  </si>
  <si>
    <t>https://www.bioriginsp.com/blog/post/view/post/118988</t>
  </si>
  <si>
    <t>0500026109R5001</t>
  </si>
  <si>
    <t>https://echo.epa.gov/detailed-facility-report?fid=0500026109R5001&amp;sys=AIR</t>
  </si>
  <si>
    <t>St Joseph</t>
  </si>
  <si>
    <t>White Pigeon</t>
  </si>
  <si>
    <t>Ox Industries White Pigeon Paperboard Mill</t>
  </si>
  <si>
    <t>MI00000000000B2024</t>
  </si>
  <si>
    <t>https://echo.epa.gov/detailed-facility-report?fid=MI00000000000B2024&amp;sys=AIR</t>
  </si>
  <si>
    <t>WV</t>
  </si>
  <si>
    <t>Marion County</t>
  </si>
  <si>
    <t>Fairmont</t>
  </si>
  <si>
    <t>ND Paper Fairmont Division</t>
  </si>
  <si>
    <t>https://us.ndpaper.com/fairmont/#:~:text=Our%20History,acquired%20by%20Resolute%20Forest%20Products.</t>
  </si>
  <si>
    <t>WV00004900043</t>
  </si>
  <si>
    <t>https://echo.epa.gov/detailed-facility-report?fid=WV00004900043&amp;sys=AIR</t>
  </si>
  <si>
    <t>Halltown</t>
  </si>
  <si>
    <t>Ox Industries Halltown Paperboard Mill</t>
  </si>
  <si>
    <t>https://oxindustries.com/about-paperboard-industry/history/halltown-paper-board-mill/</t>
  </si>
  <si>
    <t>Natural Gas, Propane Gas, Distillate Fuel Oil No. 2</t>
  </si>
  <si>
    <t>WV00003700007</t>
  </si>
  <si>
    <t>https://echo.epa.gov/detailed-facility-report?fid=WV00003700007&amp;sys=AIR</t>
  </si>
  <si>
    <t>Mercer County</t>
  </si>
  <si>
    <t>Harrodsburg</t>
  </si>
  <si>
    <t>Essity Operations Wausau LLC Harrodsburg</t>
  </si>
  <si>
    <t>https://echo.epa.gov/detailed-facility-report?fid=110006753496</t>
  </si>
  <si>
    <t>Niagara</t>
  </si>
  <si>
    <t>Niagara Falls</t>
  </si>
  <si>
    <t>Cascades Containerboard Packaging Niagara Falls</t>
  </si>
  <si>
    <t>https://www.cascades.com/en/facilities/cascades-containerboard-packaging-niagara-falls</t>
  </si>
  <si>
    <t>https://echo.epa.gov/detailed-facility-report?fid=110009477707</t>
  </si>
  <si>
    <t>Boilers at Pulp and Paper Plants Surveyed by EIP</t>
  </si>
  <si>
    <t>Boiler Information</t>
  </si>
  <si>
    <t>Boiler Emissions Reported to 2020 NEI (tons, unless noted otherwise)</t>
  </si>
  <si>
    <t>Name</t>
  </si>
  <si>
    <t>Boiler Type</t>
  </si>
  <si>
    <t>Unit EIS ID(s)</t>
  </si>
  <si>
    <t>Boiler Unit Name</t>
  </si>
  <si>
    <t>Fuel Type(s) Used at Boiler</t>
  </si>
  <si>
    <t>Installation Year(s)</t>
  </si>
  <si>
    <t>Installation Year Source</t>
  </si>
  <si>
    <t xml:space="preserve">CO2  (Non-biogenic) </t>
  </si>
  <si>
    <t xml:space="preserve">Methane  </t>
  </si>
  <si>
    <t xml:space="preserve">Nitrous Oxide  </t>
  </si>
  <si>
    <t xml:space="preserve">Total Non-biogenic CO2  </t>
  </si>
  <si>
    <t xml:space="preserve">Total CO2e  (Biogenic + Non-biogenic) </t>
  </si>
  <si>
    <t>Most Recent Reported GHGRP Year</t>
  </si>
  <si>
    <t xml:space="preserve">Ammonia </t>
  </si>
  <si>
    <t xml:space="preserve">Boiler % of Total Facility Ammonia </t>
  </si>
  <si>
    <t xml:space="preserve">Carbon Monoxide </t>
  </si>
  <si>
    <t xml:space="preserve">Boiler % of Total Facility Carbon Monoxide </t>
  </si>
  <si>
    <t>Lead  (pounds)</t>
  </si>
  <si>
    <t xml:space="preserve">Boiler % of Total Facility Lead  </t>
  </si>
  <si>
    <t xml:space="preserve">Nitrogen Oxides </t>
  </si>
  <si>
    <t xml:space="preserve">Boiler % of Total Facility Nitrogen Oxides </t>
  </si>
  <si>
    <t xml:space="preserve">Particulate Matter </t>
  </si>
  <si>
    <t xml:space="preserve">Boiler % of Total Facility Particulate Matter  </t>
  </si>
  <si>
    <t xml:space="preserve">Sulfur Dioxide </t>
  </si>
  <si>
    <t xml:space="preserve">Boiler % of Total Facility Sulfur Dioxide </t>
  </si>
  <si>
    <t xml:space="preserve">Volatile Organic Compounds </t>
  </si>
  <si>
    <t xml:space="preserve">Boiler % of Total Facility Volatile Organic Compounds </t>
  </si>
  <si>
    <t>Hazardous Air Pollutants  (pounds)</t>
  </si>
  <si>
    <t xml:space="preserve">Boiler % Total Facility Hazardous Air Pollutants </t>
  </si>
  <si>
    <t>Source Permit ID</t>
  </si>
  <si>
    <t>Power Boiler</t>
  </si>
  <si>
    <t>PB4</t>
  </si>
  <si>
    <t>Bituminous, Natural Gas (Weighted U.S. Average), Wood And Wood Residuals (Dry Basis)</t>
  </si>
  <si>
    <t>Permit Documents</t>
  </si>
  <si>
    <t>TV-1040-0003 v2.1</t>
  </si>
  <si>
    <t>28942213, 28941213, 28941713</t>
  </si>
  <si>
    <t>CP-UGI LDC Gas Line to P&amp;G</t>
  </si>
  <si>
    <t>Natural Gas (Weighted U.S. Average)</t>
  </si>
  <si>
    <t>Unit consists of 3 power boilers</t>
  </si>
  <si>
    <t>3773013, 3773213</t>
  </si>
  <si>
    <t>CS-001</t>
  </si>
  <si>
    <t>Bituminous, Solid Byproducts, Tires, Wood And Wood Residuals (Dry Basis), Residual Fuel Oil No. 6</t>
  </si>
  <si>
    <t>A-214-77-20-A</t>
  </si>
  <si>
    <t>Unit consists of 2 power boilers</t>
  </si>
  <si>
    <t>No. 1 Power Boiler 69-03</t>
  </si>
  <si>
    <t>Natural Gas (Weighted U.S. Average), Wood And Wood Residuals (Dry Basis), Used Oil</t>
  </si>
  <si>
    <t>0320-00002-V8</t>
  </si>
  <si>
    <t>EU11B68</t>
  </si>
  <si>
    <t>Bituminous, Natural Gas (Weighted U.S. Average), Tires, Wood And Wood Residuals (Dry Basis)</t>
  </si>
  <si>
    <t>MI-ROP-A0884-2021b</t>
  </si>
  <si>
    <t>No. 4 Power Boiler</t>
  </si>
  <si>
    <t>Subbituminous, Natural Gas (Weighted U.S. Average), Wood And Wood Residuals (Dry Basis)</t>
  </si>
  <si>
    <t>Boiler MACT Database; Permit Documents</t>
  </si>
  <si>
    <t>0330042-031-AV</t>
  </si>
  <si>
    <t>No. 2 Hog Fuel Boiler</t>
  </si>
  <si>
    <t>Natural Gas (Weighted U.S. Average), Wood And Wood Residuals (Dry Basis), Distillate Fuel Oil No. 2, Used Oil, Used Oil</t>
  </si>
  <si>
    <t>Boiler MACT Database</t>
  </si>
  <si>
    <t>04291T52</t>
  </si>
  <si>
    <t>GHG-04_HFB11</t>
  </si>
  <si>
    <t>Subbituminous, Wood And Wood Residuals (Dry Basis), Distillate Fuel Oil No. 2</t>
  </si>
  <si>
    <t>0000124</t>
  </si>
  <si>
    <t>No. 1 Power Boiler</t>
  </si>
  <si>
    <t>Natural Gas (Weighted U.S. Average), Wood And Wood Residuals (Dry Basis)</t>
  </si>
  <si>
    <t>GHGRP</t>
  </si>
  <si>
    <t>20328; BRRO-20328</t>
  </si>
  <si>
    <t>Hogged Fuel Boiler No.2</t>
  </si>
  <si>
    <t>Natural Gas (Weighted U.S. Average), Tires, Wood And Wood Residuals (Dry Basis), Residual Fuel Oil No. 6</t>
  </si>
  <si>
    <t>A-19-70-E-R/A</t>
  </si>
  <si>
    <t>Bark Boiler (L03003)</t>
  </si>
  <si>
    <t>2160-00001-V24</t>
  </si>
  <si>
    <t>No. 1 Power Boiler U500</t>
  </si>
  <si>
    <t>2631-099-001-V-03-4</t>
  </si>
  <si>
    <t>EPN2</t>
  </si>
  <si>
    <t>O1378</t>
  </si>
  <si>
    <t>WFB</t>
  </si>
  <si>
    <t>Wood And Wood Residuals (Dry Basis), Distillate Fuel Oil No. 2, Residual Fuel Oil No. 5</t>
  </si>
  <si>
    <t>2631-115-0021-V-05-0</t>
  </si>
  <si>
    <t>CS-001 (Boiler 6)</t>
  </si>
  <si>
    <t>Bituminous, Natural Gas (Weighted U.S. Average), Distillate Fuel Oil No. 2</t>
  </si>
  <si>
    <t xml:space="preserve">65458813 (Wood Waste), 122422013 (Natural Gas), 105652313 (NCG Incineration) </t>
  </si>
  <si>
    <t>PB13</t>
  </si>
  <si>
    <t>2631-051-0007-V-04-1</t>
  </si>
  <si>
    <t>Combination Boiler #2</t>
  </si>
  <si>
    <t>No. 20 Power Boiler / 2013-00</t>
  </si>
  <si>
    <t>BFB Boiler</t>
  </si>
  <si>
    <t>V-18-007</t>
  </si>
  <si>
    <t>Power Boiler #5</t>
  </si>
  <si>
    <t>Bituminous, Solid Byproducts, Wood And Wood Residuals (Dry Basis), Residual Fuel Oil No. 6</t>
  </si>
  <si>
    <t/>
  </si>
  <si>
    <t>Wood And Wood Residuals (Dry Basis)</t>
  </si>
  <si>
    <t>T1-02020.0024</t>
  </si>
  <si>
    <t>MFPB</t>
  </si>
  <si>
    <t>Natural Gas (Weighted U.S. Average), Wood And Wood Residuals (Dry Basis), Distillate Fuel Oil No. 2</t>
  </si>
  <si>
    <t>1680-00044</t>
  </si>
  <si>
    <t>No. 3 Wood Residue Boiler</t>
  </si>
  <si>
    <t>211-0004</t>
  </si>
  <si>
    <t>PB10</t>
  </si>
  <si>
    <t>Natural Gas (Weighted U.S. Average), Wood And Wood Residuals (Dry Basis), Distillate Fuel Oil No. 2, Residual Fuel Oil No. 6</t>
  </si>
  <si>
    <t>No. 2 Power Boiler U501</t>
  </si>
  <si>
    <t>B005</t>
  </si>
  <si>
    <t>Permit Documents; GHGRP</t>
  </si>
  <si>
    <t>2631-021-0001-V-05-0</t>
  </si>
  <si>
    <t>Bark Boiler (EUG D1)</t>
  </si>
  <si>
    <t>2013-0465-C</t>
  </si>
  <si>
    <t>X039</t>
  </si>
  <si>
    <t>101-0001</t>
  </si>
  <si>
    <t>CB</t>
  </si>
  <si>
    <t>1300-00001-V7</t>
  </si>
  <si>
    <t>Combination Boiler</t>
  </si>
  <si>
    <t>Mixed (Industrial Sector), Natural Gas (Weighted U.S. Average), Wood And Wood Residuals (Dry Basis)</t>
  </si>
  <si>
    <t>1500-00007</t>
  </si>
  <si>
    <t>PB2</t>
  </si>
  <si>
    <t>109-0001</t>
  </si>
  <si>
    <t>No. 6 Power Boiler</t>
  </si>
  <si>
    <t>No. 2 Power Boiler/ PB2</t>
  </si>
  <si>
    <t>WFB2</t>
  </si>
  <si>
    <t>705-0014</t>
  </si>
  <si>
    <t>Z008</t>
  </si>
  <si>
    <t>106-0010</t>
  </si>
  <si>
    <t>B11</t>
  </si>
  <si>
    <t>TV-0820-0012 v1.1</t>
  </si>
  <si>
    <t>PB4 No.4 Power Boiler</t>
  </si>
  <si>
    <t>105-0001</t>
  </si>
  <si>
    <t>Waste Fuel Boiler</t>
  </si>
  <si>
    <t>MI-ROP-B7192-2020b</t>
  </si>
  <si>
    <t>Power Boiler (U400)</t>
  </si>
  <si>
    <t>2611-193-0013-V-05-1</t>
  </si>
  <si>
    <t>PB 5</t>
  </si>
  <si>
    <t>Wood And Wood Residuals (Dry Basis), Distillate Fuel Oil No. 2</t>
  </si>
  <si>
    <t>Hogged Fuel Boiler No.1</t>
  </si>
  <si>
    <t>Tires, Wood And Wood Residuals (Dry Basis), Residual Fuel Oil No. 6</t>
  </si>
  <si>
    <t>Power Boiler No. 1</t>
  </si>
  <si>
    <t>Natural Gas (Weighted U.S. Average), Tires, Wood And Wood Residuals (Dry Basis)</t>
  </si>
  <si>
    <t>0760-00006-V15AA</t>
  </si>
  <si>
    <t>PB 7</t>
  </si>
  <si>
    <t>Bituminous, Natural Gas (Weighted U.S. Average)</t>
  </si>
  <si>
    <t>Power Boiler No. 2</t>
  </si>
  <si>
    <t>CP-GBB Main Nat Gas Line</t>
  </si>
  <si>
    <t>40503287A-P30</t>
  </si>
  <si>
    <t>No.2 Power Boiler</t>
  </si>
  <si>
    <t>Natural Gas (Weighted U.S. Average), Tires, Wood And Wood Residuals (Dry Basis), Distillate Fuel Oil No. 2</t>
  </si>
  <si>
    <t>TV-1900-0046</t>
  </si>
  <si>
    <t>Power Boiler No. 12</t>
  </si>
  <si>
    <t>3060-00001-V10</t>
  </si>
  <si>
    <t>No. 3 Power Boiler</t>
  </si>
  <si>
    <t>2611-305-0001-V-05-3</t>
  </si>
  <si>
    <t>5000F</t>
  </si>
  <si>
    <t>Natural Gas (Weighted U.S. Average), Solid Byproducts, Wood And Wood Residuals (Dry Basis), Distillate Fuel Oil No. 2</t>
  </si>
  <si>
    <t>PB8</t>
  </si>
  <si>
    <t>Bituminous, Natural Gas (Weighted U.S. Average), Distillate Fuel Oil No. 2, Residual Fuel Oil No. 6</t>
  </si>
  <si>
    <t>PRO40126</t>
  </si>
  <si>
    <t>PB3</t>
  </si>
  <si>
    <t>TV-281025</t>
  </si>
  <si>
    <t>21577313, 21577513, 21577913, 21578113</t>
  </si>
  <si>
    <t>GP-Power Boilers</t>
  </si>
  <si>
    <t>Natural Gas (Weighted U.S. Average), Distillate Fuel Oil No. 2</t>
  </si>
  <si>
    <t>1975, 1975, 1965, 2000</t>
  </si>
  <si>
    <t>BRRO-30549</t>
  </si>
  <si>
    <t>Unit consists of 4 power boilers</t>
  </si>
  <si>
    <t>No 6 Power Boiler</t>
  </si>
  <si>
    <t>Agricultural Byproducts, Tires, Wood And Wood Residuals (Dry Basis), Distillate Fuel Oil No. 2, Residual Fuel Oil No. 6</t>
  </si>
  <si>
    <t>0890004-064-AV</t>
  </si>
  <si>
    <t>CP-001</t>
  </si>
  <si>
    <t>U700</t>
  </si>
  <si>
    <t>2631-127-0003-V-07</t>
  </si>
  <si>
    <t>PB1</t>
  </si>
  <si>
    <t>PB1 (AA006)</t>
  </si>
  <si>
    <t>Natural Gas (Weighted U.S. Average), Agricultural Byproducts, Wood And Wood Residuals (Dry Basis)</t>
  </si>
  <si>
    <t>2780-00015</t>
  </si>
  <si>
    <t>#2 Power Boiler</t>
  </si>
  <si>
    <t>0287-AOP-R24</t>
  </si>
  <si>
    <t>PB04</t>
  </si>
  <si>
    <t>2611-051-0010-V-05-0</t>
  </si>
  <si>
    <t>No. 2 Wood Residue Boiler</t>
  </si>
  <si>
    <t>Bark Boiler</t>
  </si>
  <si>
    <t>0580-AOP-R18</t>
  </si>
  <si>
    <t>AA-015</t>
  </si>
  <si>
    <t>Natural Gas (Weighted U.S. Average), Vegetable Oil, Wood And Wood Residuals (Dry Basis), Residual Fuel Oil No. 6</t>
  </si>
  <si>
    <t>2631-185-0001-V-04-0</t>
  </si>
  <si>
    <t>No.1 Power Boiler</t>
  </si>
  <si>
    <t>Bituminous, Wood And Wood Residuals (Dry Basis), Distillate Fuel Oil No. 4</t>
  </si>
  <si>
    <t>01649T73</t>
  </si>
  <si>
    <t>#3 Power Boiler</t>
  </si>
  <si>
    <t>01</t>
  </si>
  <si>
    <t>Natural Gas (Weighted U.S. Average), Wood And Wood Residuals (Dry Basis), Liquefied Petroleum Gases (Lpg)</t>
  </si>
  <si>
    <t>A-215-70-I-R/A</t>
  </si>
  <si>
    <t>B003</t>
  </si>
  <si>
    <t>Natural Gas (Weighted U.S. Average), Wood And Wood Residuals (Dry Basis), Residual Fuel Oil No. 6</t>
  </si>
  <si>
    <t>No. 2 Power Boiler</t>
  </si>
  <si>
    <t>08-3705</t>
  </si>
  <si>
    <t>Natural Gas (Weighted U.S. Average), Residual Fuel Oil No. 6, Wood And Wood Residuals (Dry Basis), Tires</t>
  </si>
  <si>
    <t>TV-2440-0005</t>
  </si>
  <si>
    <t>GP- CB1 CB2 CB3 CB4 CB5</t>
  </si>
  <si>
    <t>TV-0200-0217 v1.1</t>
  </si>
  <si>
    <t>B24</t>
  </si>
  <si>
    <t>73500801A-P20</t>
  </si>
  <si>
    <t>No. 2 Power Boiler EU430</t>
  </si>
  <si>
    <t>07100002</t>
  </si>
  <si>
    <t>BFB Multi-fuel Boiler</t>
  </si>
  <si>
    <t>2631-179-0001-V-05-0</t>
  </si>
  <si>
    <t>5-1548-00008/00081</t>
  </si>
  <si>
    <t>Boiler 5</t>
  </si>
  <si>
    <t>MI-ROP-B3692-2015b</t>
  </si>
  <si>
    <t>No. 10 Power Boiler</t>
  </si>
  <si>
    <t>Natural Gas (Weighted U.S. Average), Wood And Wood Residuals (Dry Basis), Residual Fuel Oil No. 5</t>
  </si>
  <si>
    <t>Other</t>
  </si>
  <si>
    <t>67395513, 67395613</t>
  </si>
  <si>
    <t>GP-FQTNE</t>
  </si>
  <si>
    <t>18-00030</t>
  </si>
  <si>
    <t>Z013</t>
  </si>
  <si>
    <t>Wood And Wood Residuals (Dry Basis), Distillate Fuel Oil No. 4</t>
  </si>
  <si>
    <t>102-0001</t>
  </si>
  <si>
    <t>B09</t>
  </si>
  <si>
    <t>V-24-026</t>
  </si>
  <si>
    <t>BO01 Tier 4</t>
  </si>
  <si>
    <t>Bituminous, Tires, Wood And Wood Residuals (Dry Basis), Distillate Fuel Oil No. 2, Petroleum Coke</t>
  </si>
  <si>
    <t>2621-103-0007-V-05-0</t>
  </si>
  <si>
    <t>B06</t>
  </si>
  <si>
    <t>BR-PSG0-S026</t>
  </si>
  <si>
    <t>502-0001</t>
  </si>
  <si>
    <t>14251213, 14251713, 14251813</t>
  </si>
  <si>
    <t>CP-01</t>
  </si>
  <si>
    <t>Bituminous, Subbituminous, Wood And Wood Residuals (Dry Basis)</t>
  </si>
  <si>
    <t>77200948A-P23</t>
  </si>
  <si>
    <t>GP-CHP</t>
  </si>
  <si>
    <t>503-2012</t>
  </si>
  <si>
    <t>Power Boiler (EUG D2)</t>
  </si>
  <si>
    <t>Power Boiler No. 10C</t>
  </si>
  <si>
    <t>Biomass Boiler</t>
  </si>
  <si>
    <t>Natural Gas (Weighted U.S. Average), Plastics, Plastics, Wood And Wood Residuals (Dry Basis)</t>
  </si>
  <si>
    <t>2631-247-0037-V-04-0</t>
  </si>
  <si>
    <t>EU 004</t>
  </si>
  <si>
    <t>01700002</t>
  </si>
  <si>
    <t>CP-K2_B10_B11</t>
  </si>
  <si>
    <t>MI-ROP-B1678-2015</t>
  </si>
  <si>
    <t>82-0022-33</t>
  </si>
  <si>
    <t>Hog Fuel Boiler</t>
  </si>
  <si>
    <t>TV-1680-0043</t>
  </si>
  <si>
    <t>CP-15</t>
  </si>
  <si>
    <t>B013</t>
  </si>
  <si>
    <t>Tires, Wood And Wood Residuals (Dry Basis), Distillate Fuel Oil No. 2</t>
  </si>
  <si>
    <t>P0123685</t>
  </si>
  <si>
    <t>PB5</t>
  </si>
  <si>
    <t>03138T46</t>
  </si>
  <si>
    <t>Unit 2 (#3 Wood Waste Boiler SN-04)</t>
  </si>
  <si>
    <t>0224-AOP-R25</t>
  </si>
  <si>
    <t>GP-02</t>
  </si>
  <si>
    <t>Natural Gas (Weighted U.S. Average), Other Biomass Gases</t>
  </si>
  <si>
    <t>5686913, 5687013, 58949913</t>
  </si>
  <si>
    <t>CP-Natural Gas</t>
  </si>
  <si>
    <t>OP2011-013</t>
  </si>
  <si>
    <t>#1 Power Boiler</t>
  </si>
  <si>
    <t>WFB1</t>
  </si>
  <si>
    <t>EPN1</t>
  </si>
  <si>
    <t>GP-Boilers 1,2,3,4,5,9,Warehouse1,2</t>
  </si>
  <si>
    <t>5-5205-00005/00059</t>
  </si>
  <si>
    <t>CP-1</t>
  </si>
  <si>
    <t>3160-00001-V10</t>
  </si>
  <si>
    <t>GP-1</t>
  </si>
  <si>
    <t>Natural Gas (Weighted U.S. Average), Landfill Gas, Distillate Fuel Oil No. 2</t>
  </si>
  <si>
    <t>TV-0080-0009</t>
  </si>
  <si>
    <t>PWR05</t>
  </si>
  <si>
    <t>BRRO-30389</t>
  </si>
  <si>
    <t>B003-2</t>
  </si>
  <si>
    <t>PB (Bark Boiler2)</t>
  </si>
  <si>
    <t>104-0003</t>
  </si>
  <si>
    <t>PB</t>
  </si>
  <si>
    <t>EU 015 Power Boiler No. 5</t>
  </si>
  <si>
    <t>1070005-109-AV</t>
  </si>
  <si>
    <t>36854613, 36853413</t>
  </si>
  <si>
    <t>GP-1 Main Plant</t>
  </si>
  <si>
    <t>1972, 1996</t>
  </si>
  <si>
    <t>2676-095-0071-V-04-0</t>
  </si>
  <si>
    <t>GP-001</t>
  </si>
  <si>
    <t>No. 1 Wood Residue Boiler</t>
  </si>
  <si>
    <t>Boiler 4</t>
  </si>
  <si>
    <t>Recovery Boiler</t>
  </si>
  <si>
    <t>82-0022-34</t>
  </si>
  <si>
    <t>24-00009</t>
  </si>
  <si>
    <t>GP-2</t>
  </si>
  <si>
    <t>130-0050-TV</t>
  </si>
  <si>
    <t>P0133563</t>
  </si>
  <si>
    <t>23-00014</t>
  </si>
  <si>
    <t>08-2605</t>
  </si>
  <si>
    <t>#6 Power Boiler (B20)</t>
  </si>
  <si>
    <t>Bituminous</t>
  </si>
  <si>
    <t>73700957A-P30</t>
  </si>
  <si>
    <t>No. 5 Power Boiler</t>
  </si>
  <si>
    <t>B12</t>
  </si>
  <si>
    <t>GP-Facility</t>
  </si>
  <si>
    <t>2621-021-0237-E-02-0</t>
  </si>
  <si>
    <t>BO03</t>
  </si>
  <si>
    <t>5351313, 5352013</t>
  </si>
  <si>
    <t>GP-NG Total</t>
  </si>
  <si>
    <t>1989, 2000</t>
  </si>
  <si>
    <t>2018-0926-TVR3 (M-3)</t>
  </si>
  <si>
    <t>B24 Gas</t>
  </si>
  <si>
    <t>77201069A-P30</t>
  </si>
  <si>
    <t>127-41937-00094</t>
  </si>
  <si>
    <t>0500-00246-03</t>
  </si>
  <si>
    <t>71232913, 15351713</t>
  </si>
  <si>
    <t>GP-Forney Plant</t>
  </si>
  <si>
    <t>2006, 1993</t>
  </si>
  <si>
    <t>O2979</t>
  </si>
  <si>
    <t>Combination Boiler #1</t>
  </si>
  <si>
    <t>EU 016 No.4 Combination Boiler</t>
  </si>
  <si>
    <t>Pwr Blr / EU-33</t>
  </si>
  <si>
    <t>04-0004</t>
  </si>
  <si>
    <t>FBB / EU-35</t>
  </si>
  <si>
    <t>CP-GPAR030</t>
  </si>
  <si>
    <t>1984, 1973, 1962, 1953</t>
  </si>
  <si>
    <t>0597-AOP-R26</t>
  </si>
  <si>
    <t>BR-REC4-M001</t>
  </si>
  <si>
    <t>Natural Gas (Weighted U.S. Average), Spent Liquor Solids</t>
  </si>
  <si>
    <t>No. 11 Boiler PWR011</t>
  </si>
  <si>
    <t>EU9B03</t>
  </si>
  <si>
    <t>EU8B13</t>
  </si>
  <si>
    <t>EU 002</t>
  </si>
  <si>
    <t>GP-NG Combustion</t>
  </si>
  <si>
    <t>&lt;2017</t>
  </si>
  <si>
    <t>2-6403-00107/00017</t>
  </si>
  <si>
    <t>BR-PSG0-S021</t>
  </si>
  <si>
    <t>B002-2</t>
  </si>
  <si>
    <t>No. 2 Power Boiler 79-01</t>
  </si>
  <si>
    <t>U706</t>
  </si>
  <si>
    <t>EU22 Power Boiler #5</t>
  </si>
  <si>
    <t>21-0005-TV-01</t>
  </si>
  <si>
    <t>No. 10 Boiler PWR010</t>
  </si>
  <si>
    <t>No. 3 Power Boiler EU 440</t>
  </si>
  <si>
    <t>CP-Boilers</t>
  </si>
  <si>
    <t>PWR06</t>
  </si>
  <si>
    <t>X025</t>
  </si>
  <si>
    <t>136026313, 136026413, 38232713</t>
  </si>
  <si>
    <t>2014, 2010, 1997</t>
  </si>
  <si>
    <t>EU11 Hog Fuel Boiler #4</t>
  </si>
  <si>
    <t>Power Boiler #6</t>
  </si>
  <si>
    <t>X029</t>
  </si>
  <si>
    <t>Recovery Boiler 6</t>
  </si>
  <si>
    <t>TRO-60214</t>
  </si>
  <si>
    <t>PWR07</t>
  </si>
  <si>
    <t>B28</t>
  </si>
  <si>
    <t>74400810A-P30</t>
  </si>
  <si>
    <t>52289513, 83270013</t>
  </si>
  <si>
    <t>GP-ALL UNITS ON SITE</t>
  </si>
  <si>
    <t>2004, 2008</t>
  </si>
  <si>
    <t>701-0055</t>
  </si>
  <si>
    <t>EU13 Power Boiler #1</t>
  </si>
  <si>
    <t>Power Boiler EU 150A</t>
  </si>
  <si>
    <t>No. 1 Recovery Furnace (REC001)</t>
  </si>
  <si>
    <t>Natural Gas (Weighted U.S. Average), Spent Liquor Solids, Used Oil</t>
  </si>
  <si>
    <t>Power Boiler #7</t>
  </si>
  <si>
    <t>Combination Boiler PH-1</t>
  </si>
  <si>
    <t>Natural Gas (Weighted U.S. Average), Propane</t>
  </si>
  <si>
    <t>X024</t>
  </si>
  <si>
    <t>Natural Gas (Weighted U.S. Average), Spent Liquor Solids, Distillate Fuel Oil No. 2</t>
  </si>
  <si>
    <t>79675113, 79675013, 79674913</t>
  </si>
  <si>
    <t>GP-01 (Boilers)</t>
  </si>
  <si>
    <t>1964, 1949, 1947</t>
  </si>
  <si>
    <t>RB2</t>
  </si>
  <si>
    <t>309-0006</t>
  </si>
  <si>
    <t>Unit 02</t>
  </si>
  <si>
    <t>Natural Gas (Weighted U.S. Average), Spent Liquor Solids, Liquefied Petroleum Gases (Lpg)</t>
  </si>
  <si>
    <t>B35</t>
  </si>
  <si>
    <t>40503210A-P36</t>
  </si>
  <si>
    <t>X038</t>
  </si>
  <si>
    <t>GP-NaturalGas</t>
  </si>
  <si>
    <t>B34</t>
  </si>
  <si>
    <t>#5 Power Boiler (B24)</t>
  </si>
  <si>
    <t>Bituminous, Wood And Wood Residuals (Dry Basis)</t>
  </si>
  <si>
    <t>X041</t>
  </si>
  <si>
    <t>94697813, 9625613</t>
  </si>
  <si>
    <t>1994, 1993, 1993</t>
  </si>
  <si>
    <t>V-21-002 R1</t>
  </si>
  <si>
    <t>No. 4 Package Boiler, 11-CU-035</t>
  </si>
  <si>
    <t>B3</t>
  </si>
  <si>
    <t>No.5 Power Boiler</t>
  </si>
  <si>
    <t>PB (Bark Boiler1)</t>
  </si>
  <si>
    <t>Units 1 &amp; 2 Duct Burners HRSG Boilers</t>
  </si>
  <si>
    <t>Boiler 1</t>
  </si>
  <si>
    <t>MI-ROP-B1470-2019a</t>
  </si>
  <si>
    <t>CP-Cowpens Gas Line</t>
  </si>
  <si>
    <t>1992, 2012</t>
  </si>
  <si>
    <t>TV-0600-0044</t>
  </si>
  <si>
    <t>CP-Natural Gas to Mill</t>
  </si>
  <si>
    <t>10139T08</t>
  </si>
  <si>
    <t>Boiler 08 Natural Gas</t>
  </si>
  <si>
    <t>40503221A-P31</t>
  </si>
  <si>
    <t>105553313, 105553913, 105554013</t>
  </si>
  <si>
    <t>CP-Natural Gas to P&amp;G</t>
  </si>
  <si>
    <t>Unit consists of 5 power boilers</t>
  </si>
  <si>
    <t>B10</t>
  </si>
  <si>
    <t>Boiler 9 - B09</t>
  </si>
  <si>
    <t>44503118A-P30</t>
  </si>
  <si>
    <t>X020</t>
  </si>
  <si>
    <t>No.4 Power Boiler</t>
  </si>
  <si>
    <t>Boiler #4 - Natural Gas Boiler</t>
  </si>
  <si>
    <t>Boiler-1</t>
  </si>
  <si>
    <t>R407</t>
  </si>
  <si>
    <t>No. 3 Package Boiler 86-01</t>
  </si>
  <si>
    <t>GP-01</t>
  </si>
  <si>
    <t>MI-ROP-B4072-2019</t>
  </si>
  <si>
    <t>Hog Fuel Boiler - SN-05</t>
  </si>
  <si>
    <t>0385-AOP-R12</t>
  </si>
  <si>
    <t>CP-B01B03</t>
  </si>
  <si>
    <t>47103122A-P40</t>
  </si>
  <si>
    <t>Power Boiler I</t>
  </si>
  <si>
    <t>F-24-002</t>
  </si>
  <si>
    <t>No. 3 Recovery Furnace (R402)</t>
  </si>
  <si>
    <t>Spent Liquor Solids, Residual Fuel Oil No. 6</t>
  </si>
  <si>
    <t>B20</t>
  </si>
  <si>
    <t>RB1</t>
  </si>
  <si>
    <t>CP-Williams</t>
  </si>
  <si>
    <t>Boiler #5</t>
  </si>
  <si>
    <t>750008600-P20</t>
  </si>
  <si>
    <t>B21</t>
  </si>
  <si>
    <t>EU 037</t>
  </si>
  <si>
    <t>15530513, 15530613</t>
  </si>
  <si>
    <t>GP-Main+WWTP</t>
  </si>
  <si>
    <t>1986, 1994</t>
  </si>
  <si>
    <t>750008930-P30 &amp; 96-RV-068-R1</t>
  </si>
  <si>
    <t>07-5105</t>
  </si>
  <si>
    <t>Natural Gas (Weighted U.S. Average), Residual Fuel Oil No. 6, Spent Liquor Solids</t>
  </si>
  <si>
    <t>Package Boiler</t>
  </si>
  <si>
    <t>03</t>
  </si>
  <si>
    <t>Z017</t>
  </si>
  <si>
    <t>CP-Boiler</t>
  </si>
  <si>
    <t>47103551A-P22</t>
  </si>
  <si>
    <t>034 Babcock and Wilcox Package Boiler</t>
  </si>
  <si>
    <t>No. 2 Recovery Boiler</t>
  </si>
  <si>
    <t>Boilers 6,7,8,10</t>
  </si>
  <si>
    <t>29808013, 29807913</t>
  </si>
  <si>
    <t>Natural Gas (Weighted U.S. Average), Distillate Fuel Oil No. 2, Propane</t>
  </si>
  <si>
    <t>43803914A-ROPG-Ib</t>
  </si>
  <si>
    <t>Natural Gas (Weighted U.S. Average), Residual Fuel Oil No. 6</t>
  </si>
  <si>
    <t>071006P</t>
  </si>
  <si>
    <t>STK002</t>
  </si>
  <si>
    <t>2021-0414-TVR3</t>
  </si>
  <si>
    <t>B25</t>
  </si>
  <si>
    <t>40503265A-S22</t>
  </si>
  <si>
    <t>RF15</t>
  </si>
  <si>
    <t>PB1 (Combo)</t>
  </si>
  <si>
    <t>STK001</t>
  </si>
  <si>
    <t>EU 018 No. 4 Recovery Boiler</t>
  </si>
  <si>
    <t>B-3</t>
  </si>
  <si>
    <t>Bituminous, Subbituminous</t>
  </si>
  <si>
    <t>2010-278-C (M-12)</t>
  </si>
  <si>
    <t>14821913, 14822313</t>
  </si>
  <si>
    <t>1962, 2000</t>
  </si>
  <si>
    <t>114058120-P30</t>
  </si>
  <si>
    <t>R401</t>
  </si>
  <si>
    <t>Natural Gas (Weighted U.S. Average), Spent Liquor Solids, Residual Fuel Oil No. 6</t>
  </si>
  <si>
    <t>No. 5 Recovery Furnace</t>
  </si>
  <si>
    <t>No. 22 Recovery Furnace / 8201-10</t>
  </si>
  <si>
    <t>Unit 4 (#4 Package Boiler SN-46)</t>
  </si>
  <si>
    <t>Power Boiler - SN-06</t>
  </si>
  <si>
    <t>X001</t>
  </si>
  <si>
    <t>07-2505</t>
  </si>
  <si>
    <t>Residual Fuel Oil No. 6, Spent Liquor Solids</t>
  </si>
  <si>
    <t>X017</t>
  </si>
  <si>
    <t>RE01</t>
  </si>
  <si>
    <t>Boiler 7- B07</t>
  </si>
  <si>
    <t>No. 2 Recovery Furnace (R401)</t>
  </si>
  <si>
    <t>Spent Liquor Solids, Distillate Fuel Oil No. 2</t>
  </si>
  <si>
    <t>EU18 Power Boiler #3</t>
  </si>
  <si>
    <t>B04</t>
  </si>
  <si>
    <t>Natural Gas (Weighted U.S. Average), Landfill Gas</t>
  </si>
  <si>
    <t>U707</t>
  </si>
  <si>
    <t>GP-Power Boiler</t>
  </si>
  <si>
    <t>GP-00001</t>
  </si>
  <si>
    <t>5-5330-00015/00029</t>
  </si>
  <si>
    <t>Boiler 83 - B83</t>
  </si>
  <si>
    <t>O2124</t>
  </si>
  <si>
    <t>GP-B009</t>
  </si>
  <si>
    <t>P0128588</t>
  </si>
  <si>
    <t>CP-Boilers and Paper Machine Hoods</t>
  </si>
  <si>
    <t>Natural Gas (Weighted U.S. Average), Propane Gas</t>
  </si>
  <si>
    <t>No. 3 Recovery Boiler</t>
  </si>
  <si>
    <t>Boiler A</t>
  </si>
  <si>
    <t>TRO-61646</t>
  </si>
  <si>
    <t>CP-7372</t>
  </si>
  <si>
    <t>1994, 2009, 2019</t>
  </si>
  <si>
    <t>CP-IBG Boiler Gas</t>
  </si>
  <si>
    <t>AOP-19-010</t>
  </si>
  <si>
    <t>GP-Oakfield Paper Mill</t>
  </si>
  <si>
    <t>Boiler 82 - B82</t>
  </si>
  <si>
    <t>No. 5 Boiler</t>
  </si>
  <si>
    <t>P0137491</t>
  </si>
  <si>
    <t>Rental Boiler #2</t>
  </si>
  <si>
    <t>Recovery Boiler No. 4</t>
  </si>
  <si>
    <t>No. 1 Recovery Furnace (R400)</t>
  </si>
  <si>
    <t>No. 4 Recovery Furnace</t>
  </si>
  <si>
    <t>B001</t>
  </si>
  <si>
    <t>GP-boilers</t>
  </si>
  <si>
    <t>No. 3 Gas Power Boiler</t>
  </si>
  <si>
    <t>Chem Rec Furn - EU24 (Swd &amp; Hwd)</t>
  </si>
  <si>
    <t>RF3</t>
  </si>
  <si>
    <t>GP- Entire Facility (boiler &amp; PM hood)</t>
  </si>
  <si>
    <t>61802246A-P30</t>
  </si>
  <si>
    <t>CP-Natural Gas ot S2</t>
  </si>
  <si>
    <t>X012</t>
  </si>
  <si>
    <t>Chemical Recovery Furnace</t>
  </si>
  <si>
    <t>A-214-77-13-A</t>
  </si>
  <si>
    <t>Number 4 Recovery Furnace</t>
  </si>
  <si>
    <t>PB1EU</t>
  </si>
  <si>
    <t>Natural Gas (Weighted U.S. Average), Liquefied Petroleum Gases (Lpg)</t>
  </si>
  <si>
    <t>GP-Natural Gas Boiler and Dryer Hood</t>
  </si>
  <si>
    <t>S-21-013 R1</t>
  </si>
  <si>
    <t>Biomass boiler 6</t>
  </si>
  <si>
    <t>A-180-70-A-I</t>
  </si>
  <si>
    <t>RB1 (AA005)</t>
  </si>
  <si>
    <t>No. 1 Power Boiler EU 420</t>
  </si>
  <si>
    <t>B30</t>
  </si>
  <si>
    <t>No. 1 Recovery Boiler</t>
  </si>
  <si>
    <t>Union Boiler</t>
  </si>
  <si>
    <t>Recovery Furnace</t>
  </si>
  <si>
    <t>Recovery Furnace (EUG D6)</t>
  </si>
  <si>
    <t>B40</t>
  </si>
  <si>
    <t>RF1</t>
  </si>
  <si>
    <t>34931713, 34931913, 34931613</t>
  </si>
  <si>
    <t>GP-Boilers</t>
  </si>
  <si>
    <t>1963, 1963, 1993</t>
  </si>
  <si>
    <t>47103100A-P40 (pending); 471031000-P30 (current)</t>
  </si>
  <si>
    <t>GP-gas fired units</t>
  </si>
  <si>
    <t>PB07</t>
  </si>
  <si>
    <t>0840-00010-V17</t>
  </si>
  <si>
    <t>RGB01</t>
  </si>
  <si>
    <t>PKB1</t>
  </si>
  <si>
    <t>2621-175-0004-V-07-0</t>
  </si>
  <si>
    <t>Boiler 7 Natural Gas</t>
  </si>
  <si>
    <t>#4 Kraft Recovery Furnace EU445C</t>
  </si>
  <si>
    <t>EU14 Recovery Boiler #1</t>
  </si>
  <si>
    <t>RGB02</t>
  </si>
  <si>
    <t>#1 Recovery Boiler</t>
  </si>
  <si>
    <t>No. 2 Recovery Furnace REC010</t>
  </si>
  <si>
    <t>Spent Liquor Solids, Used Oil</t>
  </si>
  <si>
    <t>Pkg Boiler 2</t>
  </si>
  <si>
    <t>D001</t>
  </si>
  <si>
    <t>Boiler #3 Wood Residual Biogenic Fuel</t>
  </si>
  <si>
    <t>47994613, 110343513</t>
  </si>
  <si>
    <t>GP-1 (Boiler #3)</t>
  </si>
  <si>
    <t>1996, 2014</t>
  </si>
  <si>
    <t>Natural Gas Boiler #635-93A</t>
  </si>
  <si>
    <t>15702513, 82894013</t>
  </si>
  <si>
    <t>1948, 2003</t>
  </si>
  <si>
    <t>MI-ROP-B2024-2021</t>
  </si>
  <si>
    <t>No. 6 Recovery Furnace</t>
  </si>
  <si>
    <t>No. 4 Recovery Boiler</t>
  </si>
  <si>
    <t>Z003</t>
  </si>
  <si>
    <t>Recovery Boiler 69-01</t>
  </si>
  <si>
    <t>Rental Boiler #1</t>
  </si>
  <si>
    <t>#12 Boiler (B25)</t>
  </si>
  <si>
    <t>EURF15</t>
  </si>
  <si>
    <t>GP- Mill Emissions</t>
  </si>
  <si>
    <t>R30-04900043-2024</t>
  </si>
  <si>
    <t>Number 5 Recovery Furnace</t>
  </si>
  <si>
    <t>#2 Recovery Boiler</t>
  </si>
  <si>
    <t>Backup Boiler</t>
  </si>
  <si>
    <t>B23-2</t>
  </si>
  <si>
    <t>Recovery Furnace No. 20</t>
  </si>
  <si>
    <t>RB3</t>
  </si>
  <si>
    <t>GP - Package Boiler 5</t>
  </si>
  <si>
    <t>Niagara Falls Boiler #7</t>
  </si>
  <si>
    <t>9-2911-00063/00006</t>
  </si>
  <si>
    <t>#14 Recovery Boiler (B21)</t>
  </si>
  <si>
    <t>RB4</t>
  </si>
  <si>
    <t>Recovery Boiler No. 3</t>
  </si>
  <si>
    <t>No. 3 Recovery Furnace</t>
  </si>
  <si>
    <t>recovery furnace</t>
  </si>
  <si>
    <t>Natural Gas (Weighted U.S. Average), Spent Liquor Solids, Na, Used Oil</t>
  </si>
  <si>
    <t>GHG-01_RB10</t>
  </si>
  <si>
    <t>Spent Liquor Solids, Distillate Fuel Oil No. 2, Residual Fuel Oil No. 5</t>
  </si>
  <si>
    <t>Boiler NEBRASKA</t>
  </si>
  <si>
    <t>07559Rl 1</t>
  </si>
  <si>
    <t xml:space="preserve">81509913, 81517013 </t>
  </si>
  <si>
    <t>No. 5 Recovery Boiler (L03007/L03008)</t>
  </si>
  <si>
    <t>B29</t>
  </si>
  <si>
    <t>No 1. Recovery Furnace</t>
  </si>
  <si>
    <t>B-3 (BLR-3)</t>
  </si>
  <si>
    <t>B014</t>
  </si>
  <si>
    <t>B015</t>
  </si>
  <si>
    <t>B011</t>
  </si>
  <si>
    <t>No. 2 Recovery Furnace</t>
  </si>
  <si>
    <t>Boiler #4</t>
  </si>
  <si>
    <t>Recovery Furnace (U500)</t>
  </si>
  <si>
    <t xml:space="preserve">81509713, 81509813 </t>
  </si>
  <si>
    <t>No. 4 Recovery Boiler (L03004/L03005)</t>
  </si>
  <si>
    <t>22 Boiler</t>
  </si>
  <si>
    <t>A-29-70-L-A</t>
  </si>
  <si>
    <t>Pkg Boiler 1</t>
  </si>
  <si>
    <t>Spent Liquor Solids, Distillate Fuel Oil No. 2, Residual Fuel Oil No. 6</t>
  </si>
  <si>
    <t>AA-011</t>
  </si>
  <si>
    <t>Recovery Boiler No. 1/ Z001</t>
  </si>
  <si>
    <t>RF5</t>
  </si>
  <si>
    <t>RB5</t>
  </si>
  <si>
    <t>EU 005</t>
  </si>
  <si>
    <t>EU16 Recovery Boiler #2</t>
  </si>
  <si>
    <t>Recovery Boiler No. 2</t>
  </si>
  <si>
    <t>RF 5</t>
  </si>
  <si>
    <t>B14</t>
  </si>
  <si>
    <t>WARE Package Boiler</t>
  </si>
  <si>
    <t>TV-0048</t>
  </si>
  <si>
    <t>10 Kraft Recovery Furnace/B10</t>
  </si>
  <si>
    <t>7020A</t>
  </si>
  <si>
    <t>8 Kraft Recovery Furnace/B08</t>
  </si>
  <si>
    <t>Recovery Boiler No. 2/ Z011</t>
  </si>
  <si>
    <t>B-1</t>
  </si>
  <si>
    <t>PK2</t>
  </si>
  <si>
    <t>Unit 3 (#2 Package Boiler SN-15)</t>
  </si>
  <si>
    <t>Package Boiler (EUG D3)</t>
  </si>
  <si>
    <t>Recovery Boiler #3</t>
  </si>
  <si>
    <t>Natural Gas (Weighted U.S. Average), Spent Liquor Solids, Distillate Fuel Oil No. 2, Residual Fuel Oil No. 6</t>
  </si>
  <si>
    <t>Recovery Furnace No. 21</t>
  </si>
  <si>
    <t>B1 / B2</t>
  </si>
  <si>
    <t>EUCOPELAND</t>
  </si>
  <si>
    <t>No.2 Recovery Furnace</t>
  </si>
  <si>
    <t>Spent Liquor Solids, Distillate Fuel Oil No. 2, Used Oil</t>
  </si>
  <si>
    <t>REC13</t>
  </si>
  <si>
    <t>Unit 1 (#2 Recovery Boiler SN-05A)</t>
  </si>
  <si>
    <t>RF 4</t>
  </si>
  <si>
    <t>Boiler</t>
  </si>
  <si>
    <t>Other Biomass Gases</t>
  </si>
  <si>
    <t>0050-00246-03</t>
  </si>
  <si>
    <t>00157</t>
  </si>
  <si>
    <t>B01</t>
  </si>
  <si>
    <t>Natural Gas Package Boiler</t>
  </si>
  <si>
    <t>No.1 Recovery Furnace</t>
  </si>
  <si>
    <t>34925413, 34925313, 34925213</t>
  </si>
  <si>
    <t>23 Boiler</t>
  </si>
  <si>
    <t>Z011</t>
  </si>
  <si>
    <t>PSS Boiler</t>
  </si>
  <si>
    <t>PB-11</t>
  </si>
  <si>
    <t>PB2EU</t>
  </si>
  <si>
    <t>Recovery Boiler #1</t>
  </si>
  <si>
    <t>Recovery Boiler #2</t>
  </si>
  <si>
    <t>No. 19 Recovery Furnace / 1261-10</t>
  </si>
  <si>
    <t>Recovery Furnace EU 320</t>
  </si>
  <si>
    <t>08-PU-012</t>
  </si>
  <si>
    <t>Spent Liquor Solids, Distillate Fuel Oil No. 4</t>
  </si>
  <si>
    <t>GP-Mill plus package boiler</t>
  </si>
  <si>
    <t>SCG-01</t>
  </si>
  <si>
    <t>00015</t>
  </si>
  <si>
    <t>Natural Gas (Weighted U.S. Average), Spent Liquor Solids, Propane</t>
  </si>
  <si>
    <t>#5 Boiler</t>
  </si>
  <si>
    <t>AA-005</t>
  </si>
  <si>
    <t>Package Boiler EU 150B</t>
  </si>
  <si>
    <t>WHB1</t>
  </si>
  <si>
    <t>Sharyn Steam Boiler</t>
  </si>
  <si>
    <t>PD Boiler</t>
  </si>
  <si>
    <t>CP-BFO</t>
  </si>
  <si>
    <t>Residual Fuel Oil No. 6</t>
  </si>
  <si>
    <t>Boiler #7 Union Iron Works</t>
  </si>
  <si>
    <t>GP-002</t>
  </si>
  <si>
    <t>Riley</t>
  </si>
  <si>
    <t>WWTP Building</t>
  </si>
  <si>
    <t>Propane</t>
  </si>
  <si>
    <t>CB01</t>
  </si>
  <si>
    <t>2631-067-0022-V-05-0</t>
  </si>
  <si>
    <t>Distillate Fuel Oil No. 2</t>
  </si>
  <si>
    <t>B02</t>
  </si>
  <si>
    <t>Boiler 2</t>
  </si>
  <si>
    <t>Boiler 81- B81</t>
  </si>
  <si>
    <t>GP-Temp Boilers</t>
  </si>
  <si>
    <t>B-4</t>
  </si>
  <si>
    <t>Subbituminous</t>
  </si>
  <si>
    <t>GP- Rental Boilers</t>
  </si>
  <si>
    <t>DEFINITIONS</t>
  </si>
  <si>
    <t>Facility Identification</t>
  </si>
  <si>
    <t xml:space="preserve">Facilities reporting to GHGRP as pulp and paper plants in 2022 and/or 2023. We excluded facilities that did not report under pulp and paper manufacturing NAICS codes (322110, 322120, 322130) or were closed or closing as of the report's writing. </t>
  </si>
  <si>
    <t>Facility Names, IDs and Location</t>
  </si>
  <si>
    <t>Facility names reflect those reported in GHGRP or ECHO and may differ from other EPA datasets. In certain instances the facility's name has been changed to reflect current company ownership name (for example, in recent years Smurfit Kappa merged with WestRock to form Smurfit WestRock so facility names were changed to reflect this merger).
A facility's GHGRP ID is its ID in EPA's GHGRP database; its FRS ID is its ID in EPA's ECHO database (in some instances a facility has multiple IDs in ECHO that house varying portions of a facility's information, such as its CAA permit information, and these are identified in subsequent columns when relevant); and its EIS ID represents its ID in EPA's triennial NEI.
Facility location information is what was reported to EPA's GHGRP.</t>
  </si>
  <si>
    <t>Year Facility Originally Built, Oldest Power Boiler Construction Year</t>
  </si>
  <si>
    <t xml:space="preserve">Each facility’s initial construction year was determined by reviewing publicly available records and online publications including company websites, news articles, and historical accounts. In certain instances it was not clear the exact year a plant was constructed, sometimes with only a range identified; in these situations circa (c.) was used as a prefix to the earliest year given.
Boiler installation years were determined by reviewing data and records available from several sources. These included EPA’s 2012 Boiler MACT database and/or a facility’s Title V operating permit or construction permit reviewed by EIP. When a range was the only available information for a boiler’s installation year, the earlier year was used. These are identified with circa (c.) as a prefix. In some cases, we were able to determine when a unit began emitting by looking at historical GHGRP emission data. Permit records were sometimes unclear about the distinction between modification and installation dates. EIP checked against Clean Air Act New Source Review permit records where available in order to verify these dates. </t>
  </si>
  <si>
    <t>Number of Power Boilers/Recovery Boilers at Facility</t>
  </si>
  <si>
    <t xml:space="preserve">This information comes from a review of unit-level data reported to the GHGRP, NEI, and permit records. In some cases, unit level emissions in the GHGRP or NEI reflected emissions from a group of smaller units. EIP used permit records to identify the units included in those groups to the greatest extent possible. However, data gaps exist due to inconsistencies between emission reporting and permit records. 
Power boilers create steam that drives turbines, which generate electricity for the entire operation. Recovery boilers are designed to burn black liquor at pulp mills. </t>
  </si>
  <si>
    <t>Fuels burned by each emission unit in 2023 were obtained from EPA's GHGRP. These were combined from the fuel type(s) reported by each facility's unit(s).</t>
  </si>
  <si>
    <t>Electricity Sold Via Wholesale Resale, 2023 (MWh)</t>
  </si>
  <si>
    <t>The amount of electricity sold (in Megawatthours) for resale (wholesale sales) reported by these plants to EIA in 2023. This information is reported through EIA's Form 923, Schedule 6 &amp; 7 data. Using this data, pulp and paper plants that reported reselling electricity for resale were identified using the 322 industry NAICS code and matched with the 185 pulp and paper plants surveyed, where possible.</t>
  </si>
  <si>
    <t>Compliance</t>
  </si>
  <si>
    <t>Clean Air Act Permit ID</t>
  </si>
  <si>
    <t>The plant's Clean Air Act permit ID listed in EPA's ECHO database. These are the IDs used by EPA in ECHO, not the facility's issued Clean Air Act permit number.</t>
  </si>
  <si>
    <t>Clean Air Act Compliance Status (as of Q1 2025)</t>
  </si>
  <si>
    <t>The facility's compliance status for the Clean Air Act as of April 2025. Compliance determinations such as "Violation Identified" or "High Priority Violation (HPV)" assist the government in tracking resolution of violations through the enforcement process and do not necessarily represent a final adjudication by a judicial or administrative body. In such cases, these characterizations should be considered alleged violations. "Violation Identified" indicates a Federally Reportable Violation (FRV) that has been reported by a state/local delegated authority. The FRV policy is intended for delegated agency use and such classification of state/local reported violations does not apply to EPA alleged violations. EPA has different ways of tracking its compliance and enforcement work. "HPV" designations are made according to EPA guidance. The following criteria can trigger an HPV status for a violation at a Title-V major source or a non-Title-V major source: Failure to obtain a New Source Review (NSR) permit and/or install Best Available Control Technology or Lowest Available Emission Reductions for any new major stationary source or major modifications at a major stationary source; Exceedance of a major stationary source annual emission threshold, as defined in the NSR regulations, by a synthetic minor stationary source; Violation of the any emission limitation, emission standard, or operating parameter that has continued for at least seven days, but not necessarily continuous, according to Title I, Part C or D, of the Clean Air Act and implementing regulations, Standards of Performance for New Sources (NSPS) Part 60, or National Emission Standards for Hazardous Air Pollutants (NESHAP) Parts 61 and 63; Violations of federally enforceable work practices, testing requirements, monitoring requirements, recordkeeping or reporting that substantially interferes with enforcement or determination of a facility’s compliance requirements. For more details on Enforcement and Compliance information, visit: https://echo.epa.gov/help/reports/dfr-data-dictionary.</t>
  </si>
  <si>
    <t>Quarters with Violations (Last 3 Years)</t>
  </si>
  <si>
    <t>The number of quarters (out of 12) the facility was considered in noncompliance (Violation Identified) or had a compliance status of "High Priority Violation" (HPV) under the Clean Air Act from April 2022 to March 2025, as designated by EPA. Quarterly noncompliance designations should be considered alleged violations.</t>
  </si>
  <si>
    <t>Quarters with High Priority Violations (Last 3 Years)</t>
  </si>
  <si>
    <t>The number of quarters (out of 12) from April 2022 to March 2025 where the facility was designated to have a compliance status of "High Priority Violation" (HPV) under the Clean Air Act, designated by EPA. Any HPV designation should be considered an alleged violation. HPV indicates the facility has allegedly been out of compliance in a way that may pose a more severe level of concern for the environment.</t>
  </si>
  <si>
    <t>The number of full Clean Air Act compliance evaluations of the facility in the last five years, from April 2020 to March 2025. This excludes less comprehensive partial compliance evaluations.</t>
  </si>
  <si>
    <t xml:space="preserve">The number of stack tests performed at a facility in the last 5 years, from April 2020 to March 2025. A stack test, also referred to by EPA as a performance or source test, measures the amount of specific regulated pollutant(s) being emitted, demonstrates the capturing efficiency of a capture system, or determines the efficiency of a control device used to reduce emissions at facilities subject to the requirements of the Clean Air Act. </t>
  </si>
  <si>
    <t>The number of stack tests failed at a facility in the last 5 years, from April 2020 to March 2025.</t>
  </si>
  <si>
    <t xml:space="preserve">Number of Clean Air Act Informal Enforcement Actions brought in the last 5 years, from April 2020 to March 2025. Informal enforcement actions include actions such as notices of violation or warning letters, which ECHO classifies as "informal enforcement actions." Note: Enforcement actions may address violations that occurred during an earlier time period. </t>
  </si>
  <si>
    <t xml:space="preserve">Number of Clean Air Act Formal Enforcement Actions brought in the last 5 years, from April 2020 to March 2025. Formal enforcement actions include administrative orders and civil judicial actions Note: Enforcement actions may address violations that occurred during an earlier time period. </t>
  </si>
  <si>
    <t>Sum of Formal and Informal Clean Air Act Enforcement Actions brought in the last 5 years, from April 2020 to March 2025.</t>
  </si>
  <si>
    <t>Dollar value of total federal and state/local Clean Air Act penalties assessed in the last 5 years, from April 2020 to March 2025, according to EPA's ECHO database. Note: Penalties may correspond with enforcement actions brought during an earlier time period.</t>
  </si>
  <si>
    <t>Within a Nonattainment Area and Nonattaining Pollutant</t>
  </si>
  <si>
    <t>Indicates that the facility is within the boundaries of at least one defined Nonattainment Pollutant Standard geographic area where the current status for that area is “Nonattaining.” A “Nonattaining” status indicates that air pollution levels persistently exceed the National Ambient Air Quality Standards (NAAQS). This does not indicate whether the facility has violated national ambient area quality standards. 
The air pollutant(s) applicable to the nonattainment area(s) are in the next column.</t>
  </si>
  <si>
    <t>Within a Maintenance Nonattainment Area and Pollutant</t>
  </si>
  <si>
    <t>Indicates that the facility is within the boundaries of at least one defined Nonattainment Pollutant Standard geographic area where the current status for all geographic areas is “Maintenance”. A “Maintenance” status indicates that air pollution levels do not persistently exceed the U.S. National Ambient Air Quality Standards (NAAQS). This does not indicate whether the facility has violated national ambient area quality standards.
The air pollutant(s) applicable to the nonattainment area(s) are in the next column.</t>
  </si>
  <si>
    <t>Reported emissions are categorized into greenhouse gases (data reported to GHGRP in 2023 and 2022), criteria air pollutants and hazardous air pollutants (data reported to 2020 NEI), and the sum of air pollutants released via stack and fugitive sources (data reported to EPA's Toxics Release Inventory in 2023). See "Air Pollutants" below for information about pollutants included in this report.</t>
  </si>
  <si>
    <t>Boiler Unit Name and Type</t>
  </si>
  <si>
    <t xml:space="preserve">Facility boiler unit name and type are reported by facilities to EPA's GHGRP. In some instances multiple units and emissions at a facility are reported to GHGRP as one aggregated unit (often using the prefix GP- or CP-) with no identification as to which units are a part of it or how many; in these situations, when possible (using EPA's 2012 Boiler MACT and/or permit documents), EIP disaggregated these units to identify the portion of emissions from the boilers reported to the 2020 NEI. These units are identified in the Notes column. </t>
  </si>
  <si>
    <t>EIS Unit ID(s)</t>
  </si>
  <si>
    <t>ID(s) companies used to report boiler unit data to the NEI. In some instances, units reported to GHGRP were composed of more than one boiler unit and have more than one EIS unit ID.</t>
  </si>
  <si>
    <t xml:space="preserve">Fuels burned by each boiler unit in 2023 were obtained from EPA's GHGRP. </t>
  </si>
  <si>
    <t xml:space="preserve">EIP determined when boilers were installed by reviewing data and records available from several sources. These included EPA’s 2012 Boiler MACT database and/or a facility’s Title V operating permit or construction permit reviewed by EIP. When a range was the only available information for a boiler’s installation year, the earlier year was used. In some cases, we were able to determine when a unit began emitting by looking at historical GHGRP emission data. Permit records were sometimes unclear about the distinction between modification and installation dates. EIP checked against Clean Air Act New Source Review permit records where available in order to verify these dates. </t>
  </si>
  <si>
    <t xml:space="preserve">CO2 Emissions (non-biogenic) </t>
  </si>
  <si>
    <t xml:space="preserve">CO2 emissions not associated with the natural carbon cycle or biological processes reported to GHGRP. These emissions are primarily from combustion of fossil fuels and industrial processes. </t>
  </si>
  <si>
    <t>Total Non-biogenic CO2 Emissions</t>
  </si>
  <si>
    <t>Biogenic CO2 Emissions</t>
  </si>
  <si>
    <t>CO2 emissions related to the natural carbon cycle, as well as those resulting from the combustion, harvest, combustion, digestion, fermentation, decomposition, or processing of biologically based materials reported to GHGRP.</t>
  </si>
  <si>
    <t>Most recent year of reported GHGRP data used in the analysis. This is 2023 for all facilities except for two, which did not report in 2023 but EIP was not able to confirm that the plant had closed based on news sources.</t>
  </si>
  <si>
    <t>Boiler Emissions Reported to 2020 NEI (tons unless noted otherwise)</t>
  </si>
  <si>
    <t>Ammonia Emissions and Percent of Facility's Total</t>
  </si>
  <si>
    <t>Ammonia emissions from the boiler(s) reported to the 2020 NEI and the percentage of which this facility's ammonia emissions come from the boiler unit(s).</t>
  </si>
  <si>
    <t>Carbon Monoxide Emissions and Percent of Facility's Total</t>
  </si>
  <si>
    <t>Carbon monoxide emissions from the boiler(s) reported to the 2020 NEI and the percentage of which this facility's carbon monoxide emissions come from the boiler unit(s).</t>
  </si>
  <si>
    <t>Lead Emissions and Percent of Facility's Total</t>
  </si>
  <si>
    <t>Lead emissions from the boiler(s) reported to the 2020 NEI (in pounds) and the percentage of which this facility's lead emissions come from the boiler unit(s).</t>
  </si>
  <si>
    <t>Nitrogen Oxides Emissions and Percent of Facility's Total</t>
  </si>
  <si>
    <t>Nitrogen oxides emissions from the boiler(s) reported to the 2020 NEI and the percentage of which this facility's nitrogen oxides emissions come from the boiler unit(s).</t>
  </si>
  <si>
    <t>Particulate Matter Emissions and Percent of Facility's Total</t>
  </si>
  <si>
    <t>Particulate matter (PM) emissions from the boiler(s) reported to the 2020 NEI and the percentage of which this facility's particulate matter emissions come from the boiler unit(s). Particulate matter used is filterables and condensibles of PM10 (which includes PM2.5).</t>
  </si>
  <si>
    <t>Sulfur Dioxide Emissions and Percent of Facility's Total</t>
  </si>
  <si>
    <t>Sulfur dioxide emissions from the boiler(s) reported to the 2020 NEI and the percentage of which this facility's sulfur dioxide emissions come from the boiler unit(s).</t>
  </si>
  <si>
    <t>Volatile Organic Compounds Emissions and Percent of Facility's Total</t>
  </si>
  <si>
    <t>Volatile organic compounds emissions from the boiler(s) reported to the 2020 NEI and the percentage of which this facility's volatile organic compounds emissions come from the boiler unit(s).</t>
  </si>
  <si>
    <t>HAPs Emissions and Percent of Facility's Total</t>
  </si>
  <si>
    <t>Hazardous air pollutants (HAPs) emissions from the boiler(s) reported to the 2020 NEI (in pounds) and the percentage of which this facility's hazardous air pollutants emissions come from the boiler unit(s).</t>
  </si>
  <si>
    <t>AIR POLLUTANTS</t>
  </si>
  <si>
    <t>Pollutants</t>
  </si>
  <si>
    <t>Carbon Dioxide (CO2)</t>
  </si>
  <si>
    <t>Carbon dioxide (CO2) enters the atmosphere through burning fossil fuels (coal, natural gas, and oil), solid waste, trees and other biological materials, and also as a result of certain chemical reactions (e.g., cement production). 
Non-biogenic CO2 emissions are those not associated with the natural carbon cycle or biological processes reported to GHGRP. These emissions are primarily from combustion of fossil fuels and industrial processes. Biogenic CO2 emissions are those related to the natural carbon cycle, as well as those resulting from the combustion, harvest, combustion, digestion, fermentation, decomposition, or processing of biologically based materials reported to GHGRP.</t>
  </si>
  <si>
    <t>Methane (CH4)</t>
  </si>
  <si>
    <t>Methane (CH4) is emitted during the production and transport of coal, natural gas, and oil. Methane emissions also result from livestock and other agricultural practices, land use, and by the decay of organic waste in municipal solid waste landfills.</t>
  </si>
  <si>
    <t>Nitrous Oxide (N2O)</t>
  </si>
  <si>
    <t>Nitrous oxide (N2O) is emitted during agricultural, land use, and industrial activities; combustion of fossil fuels and solid waste; as well as during treatment of wastewater.</t>
  </si>
  <si>
    <t>Greenhouse Gas Emissions (GHGs)</t>
  </si>
  <si>
    <t>Greenhouse gases (GHGs) trap heat in the atmosphere and warm the planet. These include water vapor, carbon dioxide, methane, ozone, nitrous oxide, and chlorofluorocarbons. They are measured in metric tons of carbon dioxide equivalents (CO2e), meaning total greenhouse gas emissions weighted by each gas' global warming potential relative to the warming potential of the same amount of carbon dioxide over a 100-year time period.</t>
  </si>
  <si>
    <t>Criteria Air Pollutants</t>
  </si>
  <si>
    <t>Criteria Air Pollutants (CAPs) are six common air pollutants - carbon monoxide, lead, nitrogen dioxide, ozone, particulate matter, and sulfur dioxide - that can harm health and the environment, or damage property, along with precursors - ammonia and volatile organic compounds. EPA has set National Ambient Air Quality Standards (NAAQS) for the six common air pollutants.</t>
  </si>
  <si>
    <t>Ammonia (NH3)</t>
  </si>
  <si>
    <t>Ammonia (NH3) is recognized by the EPA as a key precursor to fine particulate matter (PM2.5) formation. It reacts in the atmosphere with other pollutants like nitrogen oxides (NOx) and sulfur dioxide (SO2) to form solid particles.</t>
  </si>
  <si>
    <t>Carbon Monoxide (CO)</t>
  </si>
  <si>
    <t xml:space="preserve">Carbon monoxide (CO) is a colorless, odorless gas that reduces the amount of oxygen that can be transported in the blood stream. Carbon monoxide can be fatal at high concentrations. </t>
  </si>
  <si>
    <t>Lead (Pb)</t>
  </si>
  <si>
    <t>Lead (Pb) is a heavy metal that is found throughout and persists in the environment, but can also be released to the air from industrial sources. Once in the body, lead travels throughout the body via the blood and gets stored in the bones. Lead exposure can cause serious harm to multiple organ systems in the body, including the nervous, immune, reproductive, developmental, and cardiovascular systems. Lead is especially harmful to children, causing neurological harm, leading to learning and behavioral difficulties.</t>
  </si>
  <si>
    <t>Nitrogen Oxides (NOx)</t>
  </si>
  <si>
    <t>Nitrogen oxides (NOx) include nitrogen dioxide, nitrous acid, and nitric acid. Nitrogen dioxide is used to indicate the presence of the other nitrogen oxides. Breathing high concentrations over a short period of time can trigger asthma attacks and aggravate other respiratory illnesses. Breathing high levels over longer periods of time may contribute to the development of asthma and make people more susceptible to respiratory infections. Nitrogen oxide emissions contribute to the formation of particulate matter and ozone. These pollutants can also harm the respiratory system and have been linked to other illnesses.</t>
  </si>
  <si>
    <t>Particulate Matter (PM10, PM2.5)</t>
  </si>
  <si>
    <t>Particulate matter (PM) is a mixture of solid particles and liquid droplets in the air, like dust, dirt, soot, smoke, or a mixture of different chemicals. Some particles are microscopic and can be inhaled, causing health problems. PM can be emitted directly from smokestacks or form as a result of industrial pollutants chemically reacting in the atmosphere. PM10 refers to inhalable particles that measure 10 micrometers or smaller in diameter. PM2.5, or fine particulate matter, is a subset of PM10 that poses the greatest health risk and refers to tiny inhalable particles with diameters equal to or less than 2.5 micrometers in size. The particles can consist of a wide variety of chemicals, including metals and organics. They can be released directly from smokestacks, flares, tailpipes, and fires. However, according to the U.S. EPA, most particles form as a result of chemical reactions between sulfur dioxide and nitrogen oxides in the atmosphere. Smaller particles can lodge deeper in the lungs and have been linked to heart and lung disease, premature death, asthma attacks, and more.</t>
  </si>
  <si>
    <t>Sulfur Dioxide (SO2)</t>
  </si>
  <si>
    <t>Sulfur dioxide (SO2) is a type of sulfur oxide (SOx). Short-term exposure to high concentrations can harm the human respiratory system and make it difficult to breathe. SO2 emissions can also contribute to the formation of particulate matter, another air pollutant that can cause breathing and health problems at high enough concentrations. Sulfur dioxide emissions are regulated under state and federal laws.</t>
  </si>
  <si>
    <t>Volatile Organic Compounds (VOCs)</t>
  </si>
  <si>
    <t>Volatile organic compounds (VOCs) are a suite of organic chemical compounds that evaporate easily and don't readily dissolve in water. They are found in both indoor and outdoor air and can come from a number of solid and liquid sources, including household products and industrial direct emissions. Under certain conditions outdoors, VOCs contribute to the formation of smog.</t>
  </si>
  <si>
    <t>Hazardous Air Pollutants (HAPs)</t>
  </si>
  <si>
    <t>Hazardous air pollutants (HAPs), sometimes called toxic air pollutants, are a group of pollutants that can cause cancer or other series health effects. EPA has identified 188 different hazardous air pollutants.</t>
  </si>
  <si>
    <t>Pollutants Reported to TRI</t>
  </si>
  <si>
    <t>ECHO CAA Facility Compliance (ending Q1 2025)</t>
  </si>
  <si>
    <t>Most Recent Year GHGRP GHG Releases (MTCO2e)</t>
  </si>
  <si>
    <t>2020 NEI CAP Releases (tons)</t>
  </si>
  <si>
    <t>2023 TRI Total Air Releases (pounds)</t>
  </si>
  <si>
    <t>FRS ID</t>
  </si>
  <si>
    <t>Facility Year Source Link</t>
  </si>
  <si>
    <t>Oldest Facility Boiler Year</t>
  </si>
  <si>
    <t>Facility Specific Fuel Type(s) Used</t>
  </si>
  <si>
    <t>CAA Permit</t>
  </si>
  <si>
    <t>CAA Permit Compliance Status</t>
  </si>
  <si>
    <t>Quarters With HPV (3 years)</t>
  </si>
  <si>
    <t>Quarters With Violation (3 years)</t>
  </si>
  <si>
    <t>Violation Count (3 years)</t>
  </si>
  <si>
    <t>Pollutants with Violation</t>
  </si>
  <si>
    <t>Compliance Evaluations</t>
  </si>
  <si>
    <t>Stack Tests (5 years)</t>
  </si>
  <si>
    <t>Stack Test Fails (5 years)</t>
  </si>
  <si>
    <t>Informal Enforcement Actions</t>
  </si>
  <si>
    <t>Formal Enforcement Actions</t>
  </si>
  <si>
    <t>Total Enforcement Actions</t>
  </si>
  <si>
    <t>Penalties (5 years)</t>
  </si>
  <si>
    <t>Within a Nonattaining NAA</t>
  </si>
  <si>
    <t>Nonattaining Pollutants in the NAAs</t>
  </si>
  <si>
    <t>Within a Maintenance NAA</t>
  </si>
  <si>
    <t>Maintenance Pollutants in the NAAs</t>
  </si>
  <si>
    <t>Total GHGs</t>
  </si>
  <si>
    <t>% of Total GHGs Biogenic</t>
  </si>
  <si>
    <t>Lead (lbs)</t>
  </si>
  <si>
    <t>Barium And Barium Compounds</t>
  </si>
  <si>
    <t>Barium compounds (except for barium sulfate (CAS No. 7727-43-7))</t>
  </si>
  <si>
    <t>Benzo[g,h,i]perylene</t>
  </si>
  <si>
    <t>Certain glycol ethers</t>
  </si>
  <si>
    <t>Chlorine dioxide</t>
  </si>
  <si>
    <t>Chlorodifluoromethane (HCFC-22)</t>
  </si>
  <si>
    <t>Chromium and Chromium Compounds</t>
  </si>
  <si>
    <t>Cobalt and Cobalt Compounds</t>
  </si>
  <si>
    <t>Copper and Copper Compounds</t>
  </si>
  <si>
    <t>Cresols/Cresylic acid (isomers and mixture)</t>
  </si>
  <si>
    <t>Diisocyanates</t>
  </si>
  <si>
    <t>Dioxin and dioxin-like compounds (grams)</t>
  </si>
  <si>
    <t>Ethylene glycol</t>
  </si>
  <si>
    <t>Formic acid</t>
  </si>
  <si>
    <t xml:space="preserve">Hydrochloric acid </t>
  </si>
  <si>
    <t>Hydrogen sulfide</t>
  </si>
  <si>
    <t>Methyl chloride (Chloromethane)</t>
  </si>
  <si>
    <t>Nitrate compounds</t>
  </si>
  <si>
    <t>Nitric acid</t>
  </si>
  <si>
    <t>Peracetic acid</t>
  </si>
  <si>
    <t>Polychlorinated biphenyls (Aroclors)</t>
  </si>
  <si>
    <t>Polycyclic aromatic compounds</t>
  </si>
  <si>
    <t>Potassium dimethyldithiocarbamate</t>
  </si>
  <si>
    <t>Propylene</t>
  </si>
  <si>
    <t>Sodium dimethyldithiocarbamate</t>
  </si>
  <si>
    <t>Sodium nitrite</t>
  </si>
  <si>
    <t xml:space="preserve">Sulfuric acid </t>
  </si>
  <si>
    <t>Vanadium compounds</t>
  </si>
  <si>
    <t>Xylene (mixed isomers)</t>
  </si>
  <si>
    <t>Zinc compounds</t>
  </si>
  <si>
    <t>Admin, Methanol, Nitrogen Oxides No2, Total Hazardous Air Pollutants (Haps), Total Particulate Matter</t>
  </si>
  <si>
    <t>Ahlstrom Mosinee LLC</t>
  </si>
  <si>
    <t>Bituminous Coal</t>
  </si>
  <si>
    <t>Particulate Matter, Sulfur Dioxide, Total Hazardous Air Pollutants, Visible Emissions</t>
  </si>
  <si>
    <t>Graphic Packaging International Inc</t>
  </si>
  <si>
    <t>~1920</t>
  </si>
  <si>
    <t>Facil</t>
  </si>
  <si>
    <t>1927-1928</t>
  </si>
  <si>
    <t>Asbestos, Nitrogen Oxides, Particulate Matter, Total Hazardous Air Pollutants (Haps), Visible Emissions</t>
  </si>
  <si>
    <t>Bituminous Coal, tires</t>
  </si>
  <si>
    <t>White Hall</t>
  </si>
  <si>
    <t>&lt;1976</t>
  </si>
  <si>
    <t>Kimberly-Clark Corp</t>
  </si>
  <si>
    <t>Carbon Monoxide, Nitrogen Oxides, Volatile Organic Compounds (Vocs)</t>
  </si>
  <si>
    <t>Ahlstrom Na Specialty Solutions LLC</t>
  </si>
  <si>
    <t>Particulate Matter [Filterable]</t>
  </si>
  <si>
    <t>Green Bay Packaging Inc. Arkansas Kraft Div</t>
  </si>
  <si>
    <t>The Procter &amp; Gamble Paper Products Co</t>
  </si>
  <si>
    <t>Tunkhannock</t>
  </si>
  <si>
    <t>Domtar Paper Co LLC Kingsport Mill</t>
  </si>
  <si>
    <t>Hydrogen Chloride</t>
  </si>
  <si>
    <t>International Paper</t>
  </si>
  <si>
    <t>Bituminous Coal, pet coke</t>
  </si>
  <si>
    <t>Evergreen Packaging</t>
  </si>
  <si>
    <t>Tires</t>
  </si>
  <si>
    <t>Westrock Mill Co LLC</t>
  </si>
  <si>
    <t>New-Indy Catawba LLC</t>
  </si>
  <si>
    <t>Carbon Monoxide, Sulfur Dioxide</t>
  </si>
  <si>
    <t>International Paper - Riverdale Mill</t>
  </si>
  <si>
    <t>Alabama River Cellulose LLC</t>
  </si>
  <si>
    <t>b</t>
  </si>
  <si>
    <t>Interstate Paper LLC Dba Dssmith Riceboro</t>
  </si>
  <si>
    <t>Total Particulate Matter</t>
  </si>
  <si>
    <t>Subbituminous Coal</t>
  </si>
  <si>
    <t>Chlorinated Dioxin And Furans 2,3,7,8 Congeners Only (Teq) (E17000407), Total Hazardous Air Pollutants (Haps), Visible Emissions</t>
  </si>
  <si>
    <t>Westrock Longview LLC</t>
  </si>
  <si>
    <t>Particulate Matter, Sulfur Dioxide, Total Reduced Sulfur, Visible Emissions</t>
  </si>
  <si>
    <t>Pratt Industries Mill Div Conyers</t>
  </si>
  <si>
    <t>Carbon Monoxide, Nitrogen Oxides, Sulfur Dioxide</t>
  </si>
  <si>
    <t>Brunswick Cellulose LLC</t>
  </si>
  <si>
    <t>Pixelle Specialty Solutions LLC</t>
  </si>
  <si>
    <t>International Paper Co</t>
  </si>
  <si>
    <t>Mccurtain</t>
  </si>
  <si>
    <t>1969/1971</t>
  </si>
  <si>
    <t>Pet Coke</t>
  </si>
  <si>
    <t>Facil, Sulfide</t>
  </si>
  <si>
    <t>Cascade Pacific Pulp  Halsey Pulp Mill</t>
  </si>
  <si>
    <t>Memphis Cellulose LLC</t>
  </si>
  <si>
    <t>Greif Packaging LLC</t>
  </si>
  <si>
    <t>1960s</t>
  </si>
  <si>
    <t>Dunn Paper - Ladysmith, LLC</t>
  </si>
  <si>
    <t>Georgia-Pacific Monticello LLC</t>
  </si>
  <si>
    <t>Sappi N.A. Inc. - Somerset Operations</t>
  </si>
  <si>
    <t>Westrock Texas Lp</t>
  </si>
  <si>
    <t>Rayonier Performance Fibers LLC Fernandina Plant</t>
  </si>
  <si>
    <t>Finch Paper LLC</t>
  </si>
  <si>
    <t>1898?</t>
  </si>
  <si>
    <t>Graphic Packaging International LLC</t>
  </si>
  <si>
    <t>Admin</t>
  </si>
  <si>
    <t>Nd Paper Inc - Biron Division</t>
  </si>
  <si>
    <t>https://nepis.epa.gov/Exe/ZyNET.exe/P1003360.TXT?ZyActionD=ZyDocument&amp;Client=EPA&amp;Index=1995+Thru+1999&amp;Docs=&amp;Query=&amp;Time=&amp;EndTime=&amp;SearchMethod=1&amp;TocRestrict=n&amp;Toc=&amp;TocEntry=&amp;QField=&amp;QFieldYear=&amp;QFieldMonth=&amp;QFieldDay=&amp;IntQFieldOp=0&amp;ExtQFieldOp=0&amp;XmlQuery=&amp;File=D%3A%5Czyfiles%5CIndex%20Data%5C95thru99%5CTxt%5C00000023%5CP1003360.txt&amp;User=ANONYMOUS&amp;Password=anonymous&amp;SortMethod=h%7C-&amp;MaximumDocuments=1&amp;FuzzyDegree=0&amp;ImageQuality=r75g8/r75g8/x150y150g16/i425&amp;Display=hpfr&amp;DefSeekPage=x&amp;SearchBack=ZyActionL&amp;Back=ZyActionS&amp;BackDesc=Results%20page&amp;MaximumPages=1&amp;ZyEntry=1&amp;SeekPage=x&amp;ZyPURL</t>
  </si>
  <si>
    <t>Boise White Paper LLC</t>
  </si>
  <si>
    <t>&gt;6/1984</t>
  </si>
  <si>
    <t>Resolute Fp Us Inc Coosa Pines Operations</t>
  </si>
  <si>
    <t>Domtar Aw LLC Nekoosa Mill</t>
  </si>
  <si>
    <t>Neenah Paper Michigan Inc.</t>
  </si>
  <si>
    <t>Otsego Paper, Inc.</t>
  </si>
  <si>
    <t>Westrock Southeast LLC</t>
  </si>
  <si>
    <t>Dublin</t>
  </si>
  <si>
    <t>Kimberly Clark Pa LLC/Chester Opr</t>
  </si>
  <si>
    <t>The Newark Group Inc.</t>
  </si>
  <si>
    <t>Neenah Paper Inc - Whiting Mill</t>
  </si>
  <si>
    <t>Sonoco Products Co</t>
  </si>
  <si>
    <t>Cascades Tissue Group - Wiscon Sin Inc.</t>
  </si>
  <si>
    <t>Facil, Total Hazardous Air Pollutants</t>
  </si>
  <si>
    <t>Westrock Converting Co LLC   Stroudsburg Mill</t>
  </si>
  <si>
    <t>Sonoco Richmond</t>
  </si>
  <si>
    <t>Nitrogen Oxides No2</t>
  </si>
  <si>
    <t>Westrock Virginia Corp</t>
  </si>
  <si>
    <t>Georgia-Pacific Cedar Springs LLC</t>
  </si>
  <si>
    <t>Westrock Coated Board LLC</t>
  </si>
  <si>
    <t>Domtar A.W. LLC  Ashdown Mill</t>
  </si>
  <si>
    <t>Westrock Cp LLC</t>
  </si>
  <si>
    <t>1892?</t>
  </si>
  <si>
    <t>Domtar Paper Co LLC-Plymouth Mill</t>
  </si>
  <si>
    <t>ND Paper Inc - Rumford Division</t>
  </si>
  <si>
    <t>https://echo.epa.gov/detailed-facility-report?fid=110058114776</t>
  </si>
  <si>
    <t>International Paper Co - Savannah Complex</t>
  </si>
  <si>
    <t>Packaging Corp Of America - Deridder Mill</t>
  </si>
  <si>
    <t>mid 1950's</t>
  </si>
  <si>
    <t>Packaging Corp Of America Counce Mill</t>
  </si>
  <si>
    <t>&lt;1984</t>
  </si>
  <si>
    <t>Rayonier Performance Fibers Jesup Mill</t>
  </si>
  <si>
    <t>Sappi Cloquet LLC</t>
  </si>
  <si>
    <t>Columbus Cellulose Fibers</t>
  </si>
  <si>
    <t>International Paper-Pine Hill Mill</t>
  </si>
  <si>
    <t>Westrock</t>
  </si>
  <si>
    <t>Clearwater Paper Corp-Ppd &amp; Cpd Idaho</t>
  </si>
  <si>
    <t>International Paper-Vicksburg Mill</t>
  </si>
  <si>
    <t>Westrock Cp,LLC</t>
  </si>
  <si>
    <t>Domtar Paper Co LLC Hawesville Mill</t>
  </si>
  <si>
    <t>Packaging Corp Of America</t>
  </si>
  <si>
    <t>~1953</t>
  </si>
  <si>
    <t>Georgia Pacific Leaf River Cellulose LLC</t>
  </si>
  <si>
    <t>Westrock Kraft Paper LLC</t>
  </si>
  <si>
    <t>International Paper Co - Port Wentworth</t>
  </si>
  <si>
    <t>Domtar Paper Co</t>
  </si>
  <si>
    <t>Georgia-Pacific Consumer Operations LLC</t>
  </si>
  <si>
    <t>Clearwater Paper Corp</t>
  </si>
  <si>
    <t>Ahlstrom-Munskjo Na Specialty Solutions LLC</t>
  </si>
  <si>
    <t>Gp Big Island LLC</t>
  </si>
  <si>
    <t>Hood Container Of Louisiana LLC - St Francisville Mill</t>
  </si>
  <si>
    <t>1855?</t>
  </si>
  <si>
    <t>Sappi N.A. - Westbrook Operations</t>
  </si>
  <si>
    <t>1730s</t>
  </si>
  <si>
    <t>Hood Container Corp</t>
  </si>
  <si>
    <t>Packaging Corp Of Ameri Ca</t>
  </si>
  <si>
    <t>Bituminous Coal, tires, pet coke</t>
  </si>
  <si>
    <t>Procter &amp; Gamble Paper Products Co</t>
  </si>
  <si>
    <t>Westrock Mn Corp</t>
  </si>
  <si>
    <t>Westrock - Solvay LLC</t>
  </si>
  <si>
    <t>Caraustar Mill Group Inc Austell Boxboard Mills</t>
  </si>
  <si>
    <t>1969?</t>
  </si>
  <si>
    <t>~2009</t>
  </si>
  <si>
    <t>Nd Paper Inc.</t>
  </si>
  <si>
    <t>1860, 1882</t>
  </si>
  <si>
    <t>Westrock Co</t>
  </si>
  <si>
    <t>Kimberly Clark Palmetto</t>
  </si>
  <si>
    <t>Thomas Concrete First Quality Paper Plan</t>
  </si>
  <si>
    <t>2003-2008?</t>
  </si>
  <si>
    <t>2011-2017</t>
  </si>
  <si>
    <t>Erving Paper Mills Inc</t>
  </si>
  <si>
    <t>Smurfit Kappa N.A. - Forney Mill</t>
  </si>
  <si>
    <t>1992-1997</t>
  </si>
  <si>
    <t>Newman &amp; Co - Paper Recycler</t>
  </si>
  <si>
    <t>U S Gypsum Co Oakfield Plant</t>
  </si>
  <si>
    <t>Kimberly-Clark Corp Owensboro Operations</t>
  </si>
  <si>
    <t>Essity Professional Hygiene N.A. LLC</t>
  </si>
  <si>
    <t>Stevens Point Mill</t>
  </si>
  <si>
    <t>Us Paper Mills Corp</t>
  </si>
  <si>
    <t>Sonoco Products Co Chattanooga Tn Mill</t>
  </si>
  <si>
    <t>New-Indy Oxnard LLC</t>
  </si>
  <si>
    <t>Clearwater Paper Las Vegas, LLC</t>
  </si>
  <si>
    <t>Kimberly Clark Corp</t>
  </si>
  <si>
    <t>Westrock Converting LLC</t>
  </si>
  <si>
    <t>Nd Fairmont LLC</t>
  </si>
  <si>
    <t>Southern Cellulose Products Inc.</t>
  </si>
  <si>
    <t>International Paper - Henderson Mill</t>
  </si>
  <si>
    <t>St Paper LLC</t>
  </si>
  <si>
    <t>Westrock Container LLC</t>
  </si>
  <si>
    <t>Team Ten Tyrone Mill</t>
  </si>
  <si>
    <t>Procter &amp; Gamble Paper Products</t>
  </si>
  <si>
    <t>&lt;1989</t>
  </si>
  <si>
    <t>Ahlstrom North America Specialty Solutions</t>
  </si>
  <si>
    <t>Depere</t>
  </si>
  <si>
    <t>Up Paper</t>
  </si>
  <si>
    <t>Fibrek</t>
  </si>
  <si>
    <t>Westrock Converting Co (Dallas Mill)</t>
  </si>
  <si>
    <t>New-Indy Ontario, LLC</t>
  </si>
  <si>
    <t>~2018</t>
  </si>
  <si>
    <t>Ox Industries - White Pigeon</t>
  </si>
  <si>
    <t>North Pacific Paper Co LLC Longview</t>
  </si>
  <si>
    <t>Pratt Paper (Oh) LLC</t>
  </si>
  <si>
    <t>&gt;2018</t>
  </si>
  <si>
    <t>Green Bay Packaging Inc</t>
  </si>
  <si>
    <t>Pratt Paper (La) LLC</t>
  </si>
  <si>
    <t>Pratt Paper (Ny) Inc</t>
  </si>
  <si>
    <t>Paperworks Industries Inc</t>
  </si>
  <si>
    <t>Irving Tissue Inc Ft Edward Operations</t>
  </si>
  <si>
    <t>Cascades Tissue Group - Nc, A Div Of Cascades Holding Inc</t>
  </si>
  <si>
    <t>International Paper Co - Mansfield Mill</t>
  </si>
  <si>
    <t>https://foresthistory.org/wp-content/uploads/2016/11/IP_Short-HIstory-of-International-Paper.pdf, https://www.gem.wiki/Mansfield_Mill_power_station</t>
  </si>
  <si>
    <t>Domtar Paper Company, LLC</t>
  </si>
  <si>
    <t>https://echo.epa.gov/detailed-facility-report?fid=110000330400</t>
  </si>
  <si>
    <t>Sonoco Products Co.</t>
  </si>
  <si>
    <t>1899?</t>
  </si>
  <si>
    <t>Essity Operations Wausau LLC</t>
  </si>
  <si>
    <t>Mckinley Paper Wi Company</t>
  </si>
  <si>
    <t>Clearwater Paper Shelby, LLC</t>
  </si>
  <si>
    <t>Kimberly-Clark Corp-Jenks Fac</t>
  </si>
  <si>
    <t>First Quality Tissue/Lock Haven Plt</t>
  </si>
  <si>
    <t>≤2013</t>
  </si>
  <si>
    <t>Gorham Acquisition LLC</t>
  </si>
  <si>
    <t>Essity Professional Hygiene North America LLC Barton Operations</t>
  </si>
  <si>
    <t>Neenah Inc</t>
  </si>
  <si>
    <t>Pratt Paper (In) LLC</t>
  </si>
  <si>
    <t>1999-2014</t>
  </si>
  <si>
    <t>Ox Paperboard LLC</t>
  </si>
  <si>
    <t>St Paper 1 LLC</t>
  </si>
  <si>
    <t>Irving Consumer Products Inc - Macon</t>
  </si>
  <si>
    <t>Rand-Whitney Containerboard Lp</t>
  </si>
  <si>
    <t>Bear Island Paper Company LLC</t>
  </si>
  <si>
    <t>St Tissue - Franklin Facility</t>
  </si>
  <si>
    <t>Seven Hills Paperboard, LLC</t>
  </si>
  <si>
    <t>Cascades Containerboard Packaging- Niagara Falls</t>
  </si>
  <si>
    <t>EPA's TRI Program current pollutant list contains 799 individual chemicals with 33 chemical categories. The pollutants generally cause one or more of: cancer or other chronic health effects; significant adverse acute health effects; significant adverse environmental effects. All of the air pollutants reported by pulp and paper plants to TRI are in pounds, except for dioxin and dioxin-like compounds, which was reported in grams and is noted as such in the data. For more details and the entire TRI chemical list, visit: https://www.epa.gov/toxics-release-inventory-tri-program/tri-listed-chemicals</t>
  </si>
  <si>
    <t>Efficiency Factor (GHGs / Max Heat Input)</t>
  </si>
  <si>
    <t>Efficiency Factor</t>
  </si>
  <si>
    <t>A general efficiency factor for each unit. Calculated by dividing the unit's total CO2e emissions (including biogenic) reported by its maximum rated heat input capacity. Efficiency factors are influenced by aggregated emissions reporting to GHGRP (see row 26).</t>
  </si>
  <si>
    <t>% of Total Facility GHG Emissions</t>
  </si>
  <si>
    <t>The percentage of the facility's total CO2e emissions (biogenic + non-biogenic) coming from the unit(s).</t>
  </si>
  <si>
    <t xml:space="preserve">Maximum Rated Heat Input Capacity (MMBtu/hr) </t>
  </si>
  <si>
    <t>The maximum rated heat input capacity for a unit reported to GHGRP by the facility. In the case that the unit is a group, the cumulative maximum rated heat input capacity reported to GHGRP was used instead of the highest in a group of units.</t>
  </si>
  <si>
    <t xml:space="preserve">GHG Emissions Reported to GHGRP (MTCO2e), Most Recent Year </t>
  </si>
  <si>
    <t>GHG Emissions (MTCO2e)</t>
  </si>
  <si>
    <t>The sum of a unit's non-biogenic CO2 emissions, methane emissions, and nitrous oxide emissions.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</si>
</sst>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_(&quot;$&quot;* \(#,##0.00\);_(&quot;$&quot;* &quot;-&quot;??_);_(@_)"/>
    <numFmt numFmtId="43" formatCode="_(* #,##0.00_);_(* \(#,##0.00\);_(* &quot;-&quot;??_);_(@_)"/>
    <numFmt numFmtId="164" formatCode="0.0%"/>
    <numFmt numFmtId="165" formatCode="#,##0.000"/>
    <numFmt numFmtId="166" formatCode="#,##0.0000"/>
    <numFmt numFmtId="167" formatCode="0.0000%"/>
    <numFmt numFmtId="168" formatCode="0.000%"/>
    <numFmt numFmtId="169" formatCode="#,##0.000000000"/>
    <numFmt numFmtId="170" formatCode="#,##0.0"/>
    <numFmt numFmtId="171" formatCode="0.00000%"/>
    <numFmt numFmtId="172" formatCode="_(&quot;$&quot;* #,##0_);_(&quot;$&quot;* \(#,##0\);_(&quot;$&quot;* &quot;-&quot;??_);_(@_)"/>
    <numFmt numFmtId="173" formatCode="0.000"/>
  </numFmts>
  <fonts count="28">
    <font>
      <sz val="10"/>
      <name val="Arial"/>
      <family val="2"/>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b/>
      <sz val="11"/>
      <name val="Aptos Narrow"/>
      <family val="2"/>
      <scheme val="minor"/>
    </font>
    <font>
      <u/>
      <sz val="11"/>
      <color theme="10"/>
      <name val="Aptos Narrow"/>
      <family val="2"/>
      <scheme val="minor"/>
    </font>
    <font>
      <sz val="11"/>
      <name val="Aptos Narrow"/>
      <family val="2"/>
      <scheme val="minor"/>
    </font>
    <font>
      <sz val="8"/>
      <name val="Arial"/>
      <family val="2"/>
    </font>
    <font>
      <u/>
      <sz val="10"/>
      <color theme="10"/>
      <name val="Arial"/>
      <family val="2"/>
    </font>
    <font>
      <b/>
      <sz val="11"/>
      <color theme="0"/>
      <name val="Aptos Narrow"/>
      <family val="2"/>
      <scheme val="minor"/>
    </font>
    <font>
      <sz val="11"/>
      <color theme="0"/>
      <name val="Aptos Narrow"/>
      <family val="2"/>
      <scheme val="minor"/>
    </font>
    <font>
      <b/>
      <sz val="16"/>
      <color theme="0"/>
      <name val="Aptos Narrow"/>
      <family val="2"/>
      <scheme val="minor"/>
    </font>
    <font>
      <b/>
      <u/>
      <sz val="11"/>
      <color theme="10"/>
      <name val="Aptos Narrow"/>
      <family val="2"/>
      <scheme val="minor"/>
    </font>
    <font>
      <b/>
      <i/>
      <sz val="11"/>
      <color theme="1"/>
      <name val="Aptos Narrow"/>
      <family val="2"/>
      <scheme val="minor"/>
    </font>
    <font>
      <sz val="10"/>
      <color theme="1"/>
      <name val="Arial"/>
      <family val="2"/>
    </font>
    <font>
      <b/>
      <sz val="14"/>
      <name val="Arial"/>
      <family val="2"/>
    </font>
    <font>
      <b/>
      <sz val="11"/>
      <color theme="1"/>
      <name val="Arial"/>
      <family val="2"/>
    </font>
    <font>
      <b/>
      <sz val="11"/>
      <name val="Arial"/>
      <family val="2"/>
    </font>
    <font>
      <b/>
      <sz val="14"/>
      <color theme="1"/>
      <name val="Arial"/>
      <family val="2"/>
    </font>
    <font>
      <sz val="11"/>
      <color theme="1"/>
      <name val="Arial"/>
      <family val="2"/>
    </font>
    <font>
      <sz val="10"/>
      <color rgb="FF1B1B1B"/>
      <name val="Arial"/>
      <family val="2"/>
    </font>
    <font>
      <sz val="11"/>
      <color theme="0"/>
      <name val="Aptos Narrow"/>
      <family val="2"/>
      <scheme val="minor"/>
    </font>
    <font>
      <b/>
      <sz val="11"/>
      <color theme="0"/>
      <name val="Aptos Narrow"/>
      <family val="2"/>
      <scheme val="minor"/>
    </font>
    <font>
      <b/>
      <u/>
      <sz val="10"/>
      <color theme="10"/>
      <name val="Aptos Narrow"/>
      <family val="2"/>
      <scheme val="minor"/>
    </font>
  </fonts>
  <fills count="1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3" tint="0.89999084444715716"/>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28306E"/>
        <bgColor indexed="64"/>
      </patternFill>
    </fill>
    <fill>
      <patternFill patternType="solid">
        <fgColor rgb="FF0099C9"/>
        <bgColor indexed="64"/>
      </patternFill>
    </fill>
    <fill>
      <patternFill patternType="solid">
        <fgColor theme="0"/>
        <bgColor indexed="64"/>
      </patternFill>
    </fill>
  </fills>
  <borders count="16">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s>
  <cellStyleXfs count="11">
    <xf numFmtId="0" fontId="0" fillId="0" borderId="0"/>
    <xf numFmtId="43" fontId="7" fillId="0" borderId="0" applyFont="0" applyFill="0" applyBorder="0" applyAlignment="0" applyProtection="0"/>
    <xf numFmtId="9" fontId="7" fillId="0" borderId="0" applyFont="0" applyFill="0" applyBorder="0" applyAlignment="0" applyProtection="0"/>
    <xf numFmtId="0" fontId="5" fillId="0" borderId="0"/>
    <xf numFmtId="44" fontId="5" fillId="0" borderId="0" applyFont="0" applyFill="0" applyBorder="0" applyAlignment="0" applyProtection="0"/>
    <xf numFmtId="0" fontId="9" fillId="0" borderId="0" applyNumberFormat="0" applyFill="0" applyBorder="0" applyAlignment="0" applyProtection="0"/>
    <xf numFmtId="9" fontId="5" fillId="0" borderId="0" applyFont="0" applyFill="0" applyBorder="0" applyAlignment="0" applyProtection="0"/>
    <xf numFmtId="44" fontId="7" fillId="0" borderId="0" applyFont="0" applyFill="0" applyBorder="0" applyAlignment="0" applyProtection="0"/>
    <xf numFmtId="0" fontId="12" fillId="0" borderId="0" applyNumberFormat="0" applyFill="0" applyBorder="0" applyAlignment="0" applyProtection="0"/>
    <xf numFmtId="0" fontId="4" fillId="0" borderId="0"/>
    <xf numFmtId="44" fontId="4" fillId="0" borderId="0" applyFont="0" applyFill="0" applyBorder="0" applyAlignment="0" applyProtection="0"/>
  </cellStyleXfs>
  <cellXfs count="180">
    <xf numFmtId="0" fontId="0" fillId="0" borderId="0" xfId="0"/>
    <xf numFmtId="0" fontId="5" fillId="0" borderId="0" xfId="3" applyAlignment="1">
      <alignment horizontal="left"/>
    </xf>
    <xf numFmtId="0" fontId="5" fillId="6" borderId="6" xfId="3" applyFill="1" applyBorder="1" applyAlignment="1">
      <alignment horizontal="left" vertical="top" wrapText="1"/>
    </xf>
    <xf numFmtId="0" fontId="5" fillId="5" borderId="6" xfId="3" applyFill="1" applyBorder="1" applyAlignment="1">
      <alignment horizontal="left" vertical="top" wrapText="1"/>
    </xf>
    <xf numFmtId="0" fontId="0" fillId="5" borderId="6" xfId="4" applyNumberFormat="1" applyFont="1" applyFill="1" applyBorder="1" applyAlignment="1">
      <alignment horizontal="left" vertical="top" wrapText="1"/>
    </xf>
    <xf numFmtId="0" fontId="5" fillId="2" borderId="6" xfId="3" applyFill="1" applyBorder="1" applyAlignment="1">
      <alignment horizontal="left" vertical="top" wrapText="1"/>
    </xf>
    <xf numFmtId="0" fontId="5" fillId="3" borderId="6" xfId="3" applyFill="1" applyBorder="1" applyAlignment="1">
      <alignment horizontal="left" vertical="top" wrapText="1"/>
    </xf>
    <xf numFmtId="0" fontId="5" fillId="4" borderId="6" xfId="3" applyFill="1" applyBorder="1" applyAlignment="1">
      <alignment horizontal="left" vertical="top" wrapText="1"/>
    </xf>
    <xf numFmtId="0" fontId="5" fillId="0" borderId="0" xfId="3" applyAlignment="1">
      <alignment horizontal="left" vertical="top" wrapText="1"/>
    </xf>
    <xf numFmtId="1" fontId="5" fillId="0" borderId="0" xfId="3" applyNumberFormat="1" applyAlignment="1">
      <alignment horizontal="left"/>
    </xf>
    <xf numFmtId="172" fontId="0" fillId="0" borderId="0" xfId="4" applyNumberFormat="1" applyFont="1" applyAlignment="1">
      <alignment horizontal="left"/>
    </xf>
    <xf numFmtId="1" fontId="9" fillId="0" borderId="0" xfId="5" applyNumberFormat="1" applyAlignment="1">
      <alignment horizontal="left"/>
    </xf>
    <xf numFmtId="3" fontId="5" fillId="0" borderId="0" xfId="3" applyNumberFormat="1" applyAlignment="1">
      <alignment horizontal="left"/>
    </xf>
    <xf numFmtId="9" fontId="0" fillId="0" borderId="0" xfId="6" applyFont="1" applyAlignment="1">
      <alignment horizontal="left"/>
    </xf>
    <xf numFmtId="3" fontId="10" fillId="0" borderId="0" xfId="3" applyNumberFormat="1" applyFont="1" applyAlignment="1">
      <alignment horizontal="left"/>
    </xf>
    <xf numFmtId="170" fontId="5" fillId="0" borderId="0" xfId="3" applyNumberFormat="1" applyAlignment="1">
      <alignment horizontal="left"/>
    </xf>
    <xf numFmtId="4" fontId="5" fillId="0" borderId="0" xfId="3" applyNumberFormat="1" applyAlignment="1">
      <alignment horizontal="left"/>
    </xf>
    <xf numFmtId="49" fontId="0" fillId="0" borderId="0" xfId="4" applyNumberFormat="1" applyFont="1" applyAlignment="1">
      <alignment horizontal="left"/>
    </xf>
    <xf numFmtId="1" fontId="5" fillId="9" borderId="0" xfId="3" applyNumberFormat="1" applyFill="1" applyAlignment="1">
      <alignment horizontal="left"/>
    </xf>
    <xf numFmtId="172" fontId="0" fillId="0" borderId="0" xfId="4" applyNumberFormat="1" applyFont="1" applyFill="1" applyAlignment="1">
      <alignment horizontal="left"/>
    </xf>
    <xf numFmtId="0" fontId="0" fillId="0" borderId="0" xfId="4" applyNumberFormat="1" applyFont="1" applyFill="1" applyAlignment="1">
      <alignment horizontal="left"/>
    </xf>
    <xf numFmtId="0" fontId="5" fillId="0" borderId="0" xfId="3"/>
    <xf numFmtId="49" fontId="9" fillId="0" borderId="0" xfId="5" applyNumberFormat="1" applyAlignment="1">
      <alignment horizontal="left"/>
    </xf>
    <xf numFmtId="0" fontId="0" fillId="0" borderId="0" xfId="4" applyNumberFormat="1" applyFont="1" applyAlignment="1">
      <alignment horizontal="left"/>
    </xf>
    <xf numFmtId="172" fontId="0" fillId="9" borderId="0" xfId="4" applyNumberFormat="1" applyFont="1" applyFill="1" applyAlignment="1">
      <alignment horizontal="left"/>
    </xf>
    <xf numFmtId="3" fontId="5" fillId="9" borderId="0" xfId="3" applyNumberFormat="1" applyFill="1" applyAlignment="1">
      <alignment horizontal="left"/>
    </xf>
    <xf numFmtId="9" fontId="0" fillId="9" borderId="0" xfId="6" applyFont="1" applyFill="1" applyAlignment="1">
      <alignment horizontal="left"/>
    </xf>
    <xf numFmtId="0" fontId="5" fillId="9" borderId="0" xfId="3" applyFill="1" applyAlignment="1">
      <alignment horizontal="left"/>
    </xf>
    <xf numFmtId="0" fontId="4" fillId="0" borderId="0" xfId="9"/>
    <xf numFmtId="0" fontId="15" fillId="0" borderId="0" xfId="9" applyFont="1" applyAlignment="1">
      <alignment horizontal="left" vertical="center"/>
    </xf>
    <xf numFmtId="0" fontId="14" fillId="12" borderId="6" xfId="9" applyFont="1" applyFill="1" applyBorder="1" applyAlignment="1">
      <alignment horizontal="left" vertical="top" wrapText="1"/>
    </xf>
    <xf numFmtId="0" fontId="4" fillId="0" borderId="6" xfId="9" applyBorder="1" applyAlignment="1">
      <alignment horizontal="left" vertical="top" wrapText="1"/>
    </xf>
    <xf numFmtId="0" fontId="10" fillId="0" borderId="6" xfId="9" applyFont="1" applyBorder="1" applyAlignment="1">
      <alignment horizontal="left" vertical="top" wrapText="1"/>
    </xf>
    <xf numFmtId="0" fontId="14" fillId="12" borderId="6" xfId="10" applyNumberFormat="1" applyFont="1" applyFill="1" applyBorder="1" applyAlignment="1">
      <alignment horizontal="left" vertical="top" wrapText="1"/>
    </xf>
    <xf numFmtId="0" fontId="4" fillId="0" borderId="0" xfId="9" applyAlignment="1">
      <alignment wrapText="1"/>
    </xf>
    <xf numFmtId="0" fontId="4" fillId="0" borderId="0" xfId="9" applyAlignment="1">
      <alignment horizontal="left" vertical="top" wrapText="1"/>
    </xf>
    <xf numFmtId="0" fontId="13" fillId="11" borderId="6" xfId="9" applyFont="1" applyFill="1" applyBorder="1" applyAlignment="1">
      <alignment horizontal="left" vertical="top" wrapText="1"/>
    </xf>
    <xf numFmtId="0" fontId="0" fillId="0" borderId="0" xfId="0" applyAlignment="1">
      <alignment horizontal="left" vertical="top"/>
    </xf>
    <xf numFmtId="1" fontId="0" fillId="0" borderId="0" xfId="0" applyNumberFormat="1" applyAlignment="1">
      <alignment horizontal="left" vertical="top"/>
    </xf>
    <xf numFmtId="49" fontId="0" fillId="0" borderId="0" xfId="0" applyNumberFormat="1" applyAlignment="1">
      <alignment horizontal="left" vertical="top"/>
    </xf>
    <xf numFmtId="0" fontId="0" fillId="0" borderId="0" xfId="0" applyAlignment="1">
      <alignment horizontal="left" vertical="top" wrapText="1"/>
    </xf>
    <xf numFmtId="9" fontId="0" fillId="0" borderId="0" xfId="2" applyFont="1" applyAlignment="1">
      <alignment horizontal="left" vertical="top" wrapText="1"/>
    </xf>
    <xf numFmtId="3" fontId="0" fillId="0" borderId="0" xfId="0" applyNumberFormat="1" applyAlignment="1">
      <alignment horizontal="left" vertical="top" wrapText="1"/>
    </xf>
    <xf numFmtId="170" fontId="0" fillId="0" borderId="0" xfId="0" applyNumberFormat="1" applyAlignment="1">
      <alignment horizontal="left" vertical="top" wrapText="1"/>
    </xf>
    <xf numFmtId="1" fontId="23" fillId="0" borderId="0" xfId="3" applyNumberFormat="1" applyFont="1" applyAlignment="1">
      <alignment horizontal="left"/>
    </xf>
    <xf numFmtId="0" fontId="23" fillId="0" borderId="0" xfId="3" applyFont="1" applyAlignment="1">
      <alignment horizontal="left"/>
    </xf>
    <xf numFmtId="0" fontId="7" fillId="5" borderId="6" xfId="4" applyNumberFormat="1" applyFont="1" applyFill="1" applyBorder="1" applyAlignment="1">
      <alignment horizontal="left" vertical="top" wrapText="1"/>
    </xf>
    <xf numFmtId="0" fontId="23" fillId="0" borderId="0" xfId="3" applyFont="1" applyAlignment="1">
      <alignment horizontal="left" vertical="top" wrapText="1"/>
    </xf>
    <xf numFmtId="3" fontId="23" fillId="0" borderId="0" xfId="3" applyNumberFormat="1" applyFont="1" applyAlignment="1">
      <alignment horizontal="left"/>
    </xf>
    <xf numFmtId="9" fontId="7" fillId="0" borderId="0" xfId="6" applyFont="1" applyAlignment="1">
      <alignment horizontal="left"/>
    </xf>
    <xf numFmtId="1" fontId="12" fillId="0" borderId="0" xfId="8" applyNumberFormat="1" applyAlignment="1">
      <alignment horizontal="left"/>
    </xf>
    <xf numFmtId="0" fontId="7" fillId="0" borderId="0" xfId="4" applyNumberFormat="1" applyFont="1" applyAlignment="1">
      <alignment horizontal="left"/>
    </xf>
    <xf numFmtId="49" fontId="7" fillId="0" borderId="0" xfId="4" applyNumberFormat="1" applyFont="1" applyAlignment="1">
      <alignment horizontal="left"/>
    </xf>
    <xf numFmtId="0" fontId="18" fillId="5" borderId="6" xfId="3" applyFont="1" applyFill="1" applyBorder="1" applyAlignment="1">
      <alignment horizontal="left" vertical="top" wrapText="1"/>
    </xf>
    <xf numFmtId="0" fontId="18" fillId="2" borderId="6" xfId="3" applyFont="1" applyFill="1" applyBorder="1" applyAlignment="1">
      <alignment horizontal="left" vertical="top" wrapText="1"/>
    </xf>
    <xf numFmtId="0" fontId="18" fillId="3" borderId="6" xfId="3" applyFont="1" applyFill="1" applyBorder="1" applyAlignment="1">
      <alignment horizontal="left" vertical="top" wrapText="1"/>
    </xf>
    <xf numFmtId="0" fontId="18" fillId="4" borderId="6" xfId="3" applyFont="1" applyFill="1" applyBorder="1" applyAlignment="1">
      <alignment horizontal="left" vertical="top" wrapText="1"/>
    </xf>
    <xf numFmtId="1" fontId="18" fillId="0" borderId="0" xfId="3" applyNumberFormat="1" applyFont="1" applyAlignment="1">
      <alignment horizontal="left"/>
    </xf>
    <xf numFmtId="0" fontId="18" fillId="0" borderId="0" xfId="3" applyFont="1" applyAlignment="1">
      <alignment horizontal="left"/>
    </xf>
    <xf numFmtId="172" fontId="18" fillId="0" borderId="0" xfId="7" applyNumberFormat="1" applyFont="1" applyAlignment="1">
      <alignment horizontal="left"/>
    </xf>
    <xf numFmtId="3" fontId="18" fillId="0" borderId="0" xfId="3" applyNumberFormat="1" applyFont="1" applyAlignment="1">
      <alignment horizontal="left"/>
    </xf>
    <xf numFmtId="49" fontId="18" fillId="0" borderId="0" xfId="3" applyNumberFormat="1" applyFont="1" applyAlignment="1">
      <alignment horizontal="left"/>
    </xf>
    <xf numFmtId="2" fontId="0" fillId="0" borderId="0" xfId="0" applyNumberFormat="1" applyAlignment="1">
      <alignment horizontal="left" vertical="top"/>
    </xf>
    <xf numFmtId="0" fontId="15" fillId="0" borderId="0" xfId="9" applyFont="1" applyAlignment="1">
      <alignment horizontal="left" vertical="center" wrapText="1"/>
    </xf>
    <xf numFmtId="0" fontId="0" fillId="7" borderId="6" xfId="0" applyFill="1" applyBorder="1" applyAlignment="1">
      <alignment horizontal="left" vertical="top" wrapText="1"/>
    </xf>
    <xf numFmtId="0" fontId="4" fillId="13" borderId="13" xfId="9" applyFill="1" applyBorder="1" applyAlignment="1">
      <alignment horizontal="center" vertical="center"/>
    </xf>
    <xf numFmtId="0" fontId="4" fillId="13" borderId="14" xfId="9" applyFill="1" applyBorder="1" applyAlignment="1">
      <alignment vertical="center" wrapText="1"/>
    </xf>
    <xf numFmtId="0" fontId="4" fillId="0" borderId="15" xfId="9" applyBorder="1"/>
    <xf numFmtId="0" fontId="4" fillId="0" borderId="12" xfId="9" applyBorder="1"/>
    <xf numFmtId="0" fontId="4" fillId="13" borderId="12" xfId="9" applyFill="1" applyBorder="1" applyAlignment="1">
      <alignment vertical="top"/>
    </xf>
    <xf numFmtId="0" fontId="16" fillId="13" borderId="15" xfId="5" applyFont="1" applyFill="1" applyBorder="1" applyAlignment="1">
      <alignment horizontal="right" vertical="top"/>
    </xf>
    <xf numFmtId="0" fontId="10" fillId="13" borderId="12" xfId="5" applyFont="1" applyFill="1" applyBorder="1" applyAlignment="1">
      <alignment vertical="top" wrapText="1"/>
    </xf>
    <xf numFmtId="0" fontId="4" fillId="13" borderId="15" xfId="9" applyFill="1" applyBorder="1"/>
    <xf numFmtId="0" fontId="4" fillId="13" borderId="12" xfId="9" applyFill="1" applyBorder="1"/>
    <xf numFmtId="0" fontId="6" fillId="13" borderId="6" xfId="9" applyFont="1" applyFill="1" applyBorder="1" applyAlignment="1">
      <alignment horizontal="right" vertical="center"/>
    </xf>
    <xf numFmtId="0" fontId="17" fillId="13" borderId="10" xfId="9" applyFont="1" applyFill="1" applyBorder="1" applyAlignment="1">
      <alignment horizontal="right" vertical="center"/>
    </xf>
    <xf numFmtId="0" fontId="10" fillId="13" borderId="2" xfId="9" applyFont="1" applyFill="1" applyBorder="1" applyAlignment="1">
      <alignment vertical="top" wrapText="1"/>
    </xf>
    <xf numFmtId="0" fontId="4" fillId="13" borderId="2" xfId="9" applyFill="1" applyBorder="1" applyAlignment="1">
      <alignment vertical="top" wrapText="1"/>
    </xf>
    <xf numFmtId="0" fontId="24" fillId="0" borderId="0" xfId="0" applyFont="1"/>
    <xf numFmtId="172" fontId="7" fillId="0" borderId="0" xfId="7" applyNumberFormat="1" applyFont="1" applyAlignment="1">
      <alignment horizontal="left"/>
    </xf>
    <xf numFmtId="0" fontId="25" fillId="12" borderId="6" xfId="9" applyFont="1" applyFill="1" applyBorder="1" applyAlignment="1">
      <alignment horizontal="left" vertical="top" wrapText="1"/>
    </xf>
    <xf numFmtId="0" fontId="7" fillId="0" borderId="0" xfId="6" applyNumberFormat="1" applyFont="1" applyAlignment="1">
      <alignment horizontal="left"/>
    </xf>
    <xf numFmtId="0" fontId="20" fillId="0" borderId="0" xfId="3" applyFont="1" applyAlignment="1">
      <alignment vertical="top"/>
    </xf>
    <xf numFmtId="0" fontId="18" fillId="6" borderId="10" xfId="3" applyFont="1" applyFill="1" applyBorder="1" applyAlignment="1">
      <alignment horizontal="left" vertical="top" wrapText="1"/>
    </xf>
    <xf numFmtId="0" fontId="21" fillId="0" borderId="0" xfId="0" applyFont="1" applyAlignment="1">
      <alignment vertical="top" wrapText="1"/>
    </xf>
    <xf numFmtId="1" fontId="0" fillId="7" borderId="10" xfId="0" applyNumberFormat="1" applyFill="1" applyBorder="1" applyAlignment="1">
      <alignment horizontal="left" vertical="top" wrapText="1"/>
    </xf>
    <xf numFmtId="0" fontId="0" fillId="7" borderId="10" xfId="0" applyFill="1" applyBorder="1" applyAlignment="1">
      <alignment horizontal="left" vertical="top" wrapText="1"/>
    </xf>
    <xf numFmtId="0" fontId="0" fillId="8" borderId="10" xfId="0" applyFill="1" applyBorder="1" applyAlignment="1">
      <alignment horizontal="left" vertical="top" wrapText="1"/>
    </xf>
    <xf numFmtId="0" fontId="0" fillId="3" borderId="10" xfId="0" applyFill="1" applyBorder="1" applyAlignment="1">
      <alignment horizontal="left" vertical="top" wrapText="1"/>
    </xf>
    <xf numFmtId="0" fontId="7" fillId="3" borderId="10" xfId="2" applyNumberFormat="1" applyFont="1" applyFill="1" applyBorder="1" applyAlignment="1">
      <alignment horizontal="left" vertical="top" wrapText="1"/>
    </xf>
    <xf numFmtId="0" fontId="6" fillId="13" borderId="10" xfId="9" applyFont="1" applyFill="1" applyBorder="1" applyAlignment="1">
      <alignment horizontal="right" vertical="center"/>
    </xf>
    <xf numFmtId="173" fontId="18" fillId="0" borderId="0" xfId="3" applyNumberFormat="1" applyFont="1" applyAlignment="1">
      <alignment horizontal="right"/>
    </xf>
    <xf numFmtId="0" fontId="18" fillId="0" borderId="0" xfId="3" applyFont="1" applyAlignment="1">
      <alignment horizontal="right"/>
    </xf>
    <xf numFmtId="1" fontId="18" fillId="0" borderId="0" xfId="3" applyNumberFormat="1" applyFont="1" applyAlignment="1">
      <alignment horizontal="right"/>
    </xf>
    <xf numFmtId="3" fontId="18" fillId="0" borderId="0" xfId="3" applyNumberFormat="1" applyFont="1" applyAlignment="1">
      <alignment horizontal="right"/>
    </xf>
    <xf numFmtId="9" fontId="7" fillId="0" borderId="0" xfId="6" applyFont="1" applyAlignment="1">
      <alignment horizontal="right"/>
    </xf>
    <xf numFmtId="3" fontId="7" fillId="0" borderId="0" xfId="3" applyNumberFormat="1" applyFont="1" applyAlignment="1">
      <alignment horizontal="right"/>
    </xf>
    <xf numFmtId="4" fontId="18" fillId="0" borderId="0" xfId="3" applyNumberFormat="1" applyFont="1" applyAlignment="1">
      <alignment horizontal="right"/>
    </xf>
    <xf numFmtId="170" fontId="18" fillId="0" borderId="0" xfId="3" applyNumberFormat="1" applyFont="1" applyAlignment="1">
      <alignment horizontal="right"/>
    </xf>
    <xf numFmtId="165" fontId="18" fillId="0" borderId="0" xfId="3" applyNumberFormat="1" applyFont="1" applyAlignment="1">
      <alignment horizontal="right"/>
    </xf>
    <xf numFmtId="3" fontId="23" fillId="0" borderId="0" xfId="3" applyNumberFormat="1" applyFont="1" applyAlignment="1">
      <alignment horizontal="right"/>
    </xf>
    <xf numFmtId="0" fontId="0" fillId="0" borderId="0" xfId="0" applyAlignment="1">
      <alignment horizontal="right" vertical="top"/>
    </xf>
    <xf numFmtId="3" fontId="0" fillId="0" borderId="0" xfId="0" applyNumberFormat="1" applyAlignment="1">
      <alignment horizontal="right" vertical="top"/>
    </xf>
    <xf numFmtId="3" fontId="0" fillId="0" borderId="0" xfId="1" applyNumberFormat="1" applyFont="1" applyFill="1" applyAlignment="1">
      <alignment horizontal="right" vertical="top"/>
    </xf>
    <xf numFmtId="9" fontId="0" fillId="0" borderId="0" xfId="2" applyFont="1" applyFill="1" applyAlignment="1">
      <alignment horizontal="right" vertical="top"/>
    </xf>
    <xf numFmtId="4" fontId="0" fillId="0" borderId="0" xfId="0" applyNumberFormat="1" applyAlignment="1">
      <alignment horizontal="right" vertical="top"/>
    </xf>
    <xf numFmtId="3" fontId="0" fillId="0" borderId="0" xfId="2" applyNumberFormat="1" applyFont="1" applyFill="1" applyAlignment="1">
      <alignment horizontal="right" vertical="top"/>
    </xf>
    <xf numFmtId="3" fontId="0" fillId="0" borderId="0" xfId="1" applyNumberFormat="1" applyFont="1" applyAlignment="1">
      <alignment horizontal="right" vertical="top"/>
    </xf>
    <xf numFmtId="9" fontId="0" fillId="0" borderId="0" xfId="2" applyFont="1" applyAlignment="1">
      <alignment horizontal="right" vertical="top"/>
    </xf>
    <xf numFmtId="3" fontId="0" fillId="0" borderId="0" xfId="2" applyNumberFormat="1" applyFont="1" applyAlignment="1">
      <alignment horizontal="right" vertical="top"/>
    </xf>
    <xf numFmtId="164" fontId="0" fillId="0" borderId="0" xfId="2" applyNumberFormat="1" applyFont="1" applyAlignment="1">
      <alignment horizontal="right" vertical="top"/>
    </xf>
    <xf numFmtId="165" fontId="0" fillId="0" borderId="0" xfId="0" applyNumberFormat="1" applyAlignment="1">
      <alignment horizontal="right" vertical="top"/>
    </xf>
    <xf numFmtId="10" fontId="0" fillId="0" borderId="0" xfId="2" applyNumberFormat="1" applyFont="1" applyAlignment="1">
      <alignment horizontal="right" vertical="top"/>
    </xf>
    <xf numFmtId="168" fontId="0" fillId="0" borderId="0" xfId="2" applyNumberFormat="1" applyFont="1" applyAlignment="1">
      <alignment horizontal="right" vertical="top"/>
    </xf>
    <xf numFmtId="4" fontId="0" fillId="0" borderId="0" xfId="2" applyNumberFormat="1" applyFont="1" applyAlignment="1">
      <alignment horizontal="right" vertical="top"/>
    </xf>
    <xf numFmtId="169" fontId="0" fillId="0" borderId="0" xfId="0" applyNumberFormat="1" applyAlignment="1">
      <alignment horizontal="right" vertical="top"/>
    </xf>
    <xf numFmtId="170" fontId="0" fillId="0" borderId="0" xfId="1" applyNumberFormat="1" applyFont="1" applyAlignment="1">
      <alignment horizontal="right" vertical="top"/>
    </xf>
    <xf numFmtId="10" fontId="0" fillId="0" borderId="0" xfId="2" applyNumberFormat="1" applyFont="1" applyFill="1" applyAlignment="1">
      <alignment horizontal="right" vertical="top"/>
    </xf>
    <xf numFmtId="166" fontId="0" fillId="0" borderId="0" xfId="0" applyNumberFormat="1" applyAlignment="1">
      <alignment horizontal="right" vertical="top"/>
    </xf>
    <xf numFmtId="171" fontId="0" fillId="0" borderId="0" xfId="2" applyNumberFormat="1" applyFont="1" applyAlignment="1">
      <alignment horizontal="right" vertical="top"/>
    </xf>
    <xf numFmtId="164" fontId="0" fillId="0" borderId="0" xfId="2" applyNumberFormat="1" applyFont="1" applyFill="1" applyAlignment="1">
      <alignment horizontal="right" vertical="top"/>
    </xf>
    <xf numFmtId="170" fontId="0" fillId="0" borderId="0" xfId="2" applyNumberFormat="1" applyFont="1" applyAlignment="1">
      <alignment horizontal="right" vertical="top"/>
    </xf>
    <xf numFmtId="167" fontId="0" fillId="0" borderId="0" xfId="2" applyNumberFormat="1" applyFont="1" applyAlignment="1">
      <alignment horizontal="right" vertical="top"/>
    </xf>
    <xf numFmtId="0" fontId="0" fillId="5" borderId="6" xfId="7" applyNumberFormat="1" applyFont="1" applyFill="1" applyBorder="1" applyAlignment="1">
      <alignment horizontal="left" vertical="top" wrapText="1"/>
    </xf>
    <xf numFmtId="0" fontId="3" fillId="0" borderId="6" xfId="9" applyFont="1" applyBorder="1" applyAlignment="1">
      <alignment horizontal="left" vertical="top" wrapText="1"/>
    </xf>
    <xf numFmtId="0" fontId="3" fillId="13" borderId="5" xfId="9" applyFont="1" applyFill="1" applyBorder="1" applyAlignment="1">
      <alignment vertical="top" wrapText="1"/>
    </xf>
    <xf numFmtId="1" fontId="22" fillId="0" borderId="0" xfId="3" applyNumberFormat="1" applyFont="1" applyAlignment="1">
      <alignment vertical="top"/>
    </xf>
    <xf numFmtId="0" fontId="18" fillId="6" borderId="6" xfId="3" applyFont="1" applyFill="1" applyBorder="1" applyAlignment="1">
      <alignment horizontal="left" vertical="top" wrapText="1"/>
    </xf>
    <xf numFmtId="0" fontId="19" fillId="0" borderId="0" xfId="0" applyFont="1" applyAlignment="1">
      <alignment vertical="top" wrapText="1"/>
    </xf>
    <xf numFmtId="0" fontId="2" fillId="0" borderId="6" xfId="9" applyFont="1" applyBorder="1" applyAlignment="1">
      <alignment horizontal="left" vertical="top" wrapText="1"/>
    </xf>
    <xf numFmtId="0" fontId="27" fillId="0" borderId="15" xfId="8" applyFont="1" applyFill="1" applyBorder="1" applyAlignment="1">
      <alignment horizontal="right" vertical="top"/>
    </xf>
    <xf numFmtId="0" fontId="1" fillId="0" borderId="6" xfId="9" applyFont="1" applyBorder="1" applyAlignment="1">
      <alignment horizontal="left" vertical="top" wrapText="1"/>
    </xf>
    <xf numFmtId="0" fontId="15" fillId="12" borderId="15" xfId="9" applyFont="1" applyFill="1" applyBorder="1" applyAlignment="1">
      <alignment horizontal="center" vertical="center"/>
    </xf>
    <xf numFmtId="0" fontId="15" fillId="12" borderId="12" xfId="9" applyFont="1" applyFill="1" applyBorder="1" applyAlignment="1">
      <alignment horizontal="center" vertical="center"/>
    </xf>
    <xf numFmtId="0" fontId="10" fillId="13" borderId="15" xfId="9" applyFont="1" applyFill="1" applyBorder="1" applyAlignment="1">
      <alignment horizontal="left" vertical="top" wrapText="1"/>
    </xf>
    <xf numFmtId="0" fontId="10" fillId="13" borderId="12" xfId="9" applyFont="1" applyFill="1" applyBorder="1" applyAlignment="1">
      <alignment horizontal="left" vertical="top" wrapText="1"/>
    </xf>
    <xf numFmtId="0" fontId="3" fillId="0" borderId="6" xfId="9" applyFont="1" applyBorder="1" applyAlignment="1">
      <alignment horizontal="left" vertical="top" wrapText="1"/>
    </xf>
    <xf numFmtId="0" fontId="4" fillId="0" borderId="6" xfId="9" applyBorder="1" applyAlignment="1">
      <alignment horizontal="left" vertical="top" wrapText="1"/>
    </xf>
    <xf numFmtId="3" fontId="20" fillId="10" borderId="6" xfId="3" applyNumberFormat="1" applyFont="1" applyFill="1" applyBorder="1" applyAlignment="1">
      <alignment horizontal="left" vertical="top"/>
    </xf>
    <xf numFmtId="1" fontId="22" fillId="0" borderId="1" xfId="3" applyNumberFormat="1" applyFont="1" applyBorder="1" applyAlignment="1">
      <alignment horizontal="left" vertical="top"/>
    </xf>
    <xf numFmtId="0" fontId="20" fillId="4" borderId="10" xfId="3" applyFont="1" applyFill="1" applyBorder="1" applyAlignment="1">
      <alignment horizontal="left"/>
    </xf>
    <xf numFmtId="0" fontId="20" fillId="2" borderId="1" xfId="3" applyFont="1" applyFill="1" applyBorder="1" applyAlignment="1">
      <alignment horizontal="left"/>
    </xf>
    <xf numFmtId="0" fontId="20" fillId="2" borderId="2" xfId="3" applyFont="1" applyFill="1" applyBorder="1" applyAlignment="1">
      <alignment horizontal="left"/>
    </xf>
    <xf numFmtId="0" fontId="20" fillId="3" borderId="7" xfId="3" applyFont="1" applyFill="1" applyBorder="1" applyAlignment="1">
      <alignment horizontal="left"/>
    </xf>
    <xf numFmtId="0" fontId="20" fillId="3" borderId="1" xfId="3" applyFont="1" applyFill="1" applyBorder="1" applyAlignment="1">
      <alignment horizontal="left"/>
    </xf>
    <xf numFmtId="0" fontId="20" fillId="3" borderId="2" xfId="3" applyFont="1" applyFill="1" applyBorder="1" applyAlignment="1">
      <alignment horizontal="left"/>
    </xf>
    <xf numFmtId="0" fontId="20" fillId="5" borderId="5" xfId="3" applyFont="1" applyFill="1" applyBorder="1" applyAlignment="1">
      <alignment horizontal="left" vertical="top"/>
    </xf>
    <xf numFmtId="0" fontId="20" fillId="5" borderId="6" xfId="3" applyFont="1" applyFill="1" applyBorder="1" applyAlignment="1">
      <alignment horizontal="left" vertical="top"/>
    </xf>
    <xf numFmtId="0" fontId="20" fillId="6" borderId="6" xfId="3" applyFont="1" applyFill="1" applyBorder="1" applyAlignment="1">
      <alignment horizontal="left" vertical="top"/>
    </xf>
    <xf numFmtId="0" fontId="21" fillId="3" borderId="6" xfId="0" applyFont="1" applyFill="1" applyBorder="1" applyAlignment="1">
      <alignment horizontal="left" vertical="top" wrapText="1"/>
    </xf>
    <xf numFmtId="0" fontId="21" fillId="8" borderId="6" xfId="0" applyFont="1" applyFill="1" applyBorder="1" applyAlignment="1">
      <alignment horizontal="left" vertical="top" wrapText="1"/>
    </xf>
    <xf numFmtId="0" fontId="21" fillId="6" borderId="6" xfId="0" applyFont="1" applyFill="1" applyBorder="1" applyAlignment="1">
      <alignment horizontal="left" vertical="top" wrapText="1"/>
    </xf>
    <xf numFmtId="0" fontId="21" fillId="7" borderId="6" xfId="0" applyFont="1" applyFill="1" applyBorder="1" applyAlignment="1">
      <alignment horizontal="left" vertical="top" wrapText="1"/>
    </xf>
    <xf numFmtId="0" fontId="19" fillId="0" borderId="0" xfId="0" applyFont="1" applyAlignment="1">
      <alignment horizontal="left" vertical="top" wrapText="1"/>
    </xf>
    <xf numFmtId="0" fontId="26" fillId="11" borderId="11" xfId="9" applyFont="1" applyFill="1" applyBorder="1" applyAlignment="1">
      <alignment horizontal="left" vertical="top" wrapText="1"/>
    </xf>
    <xf numFmtId="0" fontId="26" fillId="11" borderId="12" xfId="9" applyFont="1" applyFill="1" applyBorder="1" applyAlignment="1">
      <alignment horizontal="left" vertical="top" wrapText="1"/>
    </xf>
    <xf numFmtId="0" fontId="13" fillId="11" borderId="8" xfId="9" applyFont="1" applyFill="1" applyBorder="1" applyAlignment="1">
      <alignment horizontal="left" vertical="top" wrapText="1"/>
    </xf>
    <xf numFmtId="0" fontId="13" fillId="11" borderId="9" xfId="9" applyFont="1" applyFill="1" applyBorder="1" applyAlignment="1">
      <alignment horizontal="left" vertical="top" wrapText="1"/>
    </xf>
    <xf numFmtId="0" fontId="13" fillId="11" borderId="10" xfId="9" applyFont="1" applyFill="1" applyBorder="1" applyAlignment="1">
      <alignment horizontal="left" vertical="top" wrapText="1"/>
    </xf>
    <xf numFmtId="0" fontId="13" fillId="11" borderId="6" xfId="9" applyFont="1" applyFill="1" applyBorder="1" applyAlignment="1">
      <alignment horizontal="left" vertical="top" wrapText="1"/>
    </xf>
    <xf numFmtId="0" fontId="15" fillId="11" borderId="3" xfId="9" applyFont="1" applyFill="1" applyBorder="1" applyAlignment="1">
      <alignment horizontal="left" vertical="center"/>
    </xf>
    <xf numFmtId="0" fontId="15" fillId="11" borderId="4" xfId="9" applyFont="1" applyFill="1" applyBorder="1" applyAlignment="1">
      <alignment horizontal="left" vertical="center"/>
    </xf>
    <xf numFmtId="0" fontId="15" fillId="11" borderId="5" xfId="9" applyFont="1" applyFill="1" applyBorder="1" applyAlignment="1">
      <alignment horizontal="left" vertical="center"/>
    </xf>
    <xf numFmtId="0" fontId="4" fillId="0" borderId="0" xfId="9" applyAlignment="1">
      <alignment horizontal="center"/>
    </xf>
    <xf numFmtId="0" fontId="15" fillId="11" borderId="6" xfId="9" applyFont="1" applyFill="1" applyBorder="1" applyAlignment="1">
      <alignment horizontal="left" vertical="center" wrapText="1"/>
    </xf>
    <xf numFmtId="0" fontId="15" fillId="11" borderId="0" xfId="9" applyFont="1" applyFill="1" applyAlignment="1">
      <alignment horizontal="left" vertical="center"/>
    </xf>
    <xf numFmtId="0" fontId="6" fillId="6" borderId="1" xfId="3" applyFont="1" applyFill="1" applyBorder="1" applyAlignment="1">
      <alignment horizontal="center"/>
    </xf>
    <xf numFmtId="0" fontId="6" fillId="6" borderId="2" xfId="3" applyFont="1" applyFill="1" applyBorder="1" applyAlignment="1">
      <alignment horizontal="center"/>
    </xf>
    <xf numFmtId="0" fontId="6" fillId="5" borderId="3" xfId="3" applyFont="1" applyFill="1" applyBorder="1" applyAlignment="1">
      <alignment horizontal="center"/>
    </xf>
    <xf numFmtId="0" fontId="6" fillId="5" borderId="4" xfId="3" applyFont="1" applyFill="1" applyBorder="1" applyAlignment="1">
      <alignment horizontal="center"/>
    </xf>
    <xf numFmtId="0" fontId="6" fillId="5" borderId="5" xfId="3" applyFont="1" applyFill="1" applyBorder="1" applyAlignment="1">
      <alignment horizontal="center"/>
    </xf>
    <xf numFmtId="0" fontId="6" fillId="2" borderId="3" xfId="3" applyFont="1" applyFill="1" applyBorder="1" applyAlignment="1">
      <alignment horizontal="center"/>
    </xf>
    <xf numFmtId="0" fontId="6" fillId="2" borderId="4" xfId="3" applyFont="1" applyFill="1" applyBorder="1" applyAlignment="1">
      <alignment horizontal="center"/>
    </xf>
    <xf numFmtId="0" fontId="6" fillId="2" borderId="5" xfId="3" applyFont="1" applyFill="1" applyBorder="1" applyAlignment="1">
      <alignment horizontal="center"/>
    </xf>
    <xf numFmtId="0" fontId="6" fillId="3" borderId="3" xfId="3" applyFont="1" applyFill="1" applyBorder="1" applyAlignment="1">
      <alignment horizontal="center"/>
    </xf>
    <xf numFmtId="0" fontId="6" fillId="3" borderId="4" xfId="3" applyFont="1" applyFill="1" applyBorder="1" applyAlignment="1">
      <alignment horizontal="center"/>
    </xf>
    <xf numFmtId="0" fontId="6" fillId="3" borderId="5" xfId="3" applyFont="1" applyFill="1" applyBorder="1" applyAlignment="1">
      <alignment horizontal="center"/>
    </xf>
    <xf numFmtId="0" fontId="6" fillId="4" borderId="3" xfId="3" applyFont="1" applyFill="1" applyBorder="1" applyAlignment="1">
      <alignment horizontal="center"/>
    </xf>
    <xf numFmtId="0" fontId="6" fillId="4" borderId="4" xfId="3" applyFont="1" applyFill="1" applyBorder="1" applyAlignment="1">
      <alignment horizontal="center"/>
    </xf>
    <xf numFmtId="0" fontId="6" fillId="4" borderId="5" xfId="3" applyFont="1" applyFill="1" applyBorder="1" applyAlignment="1">
      <alignment horizontal="center"/>
    </xf>
  </cellXfs>
  <cellStyles count="11">
    <cellStyle name="Comma" xfId="1" builtinId="3"/>
    <cellStyle name="Currency" xfId="7" builtinId="4"/>
    <cellStyle name="Currency 2" xfId="4" xr:uid="{51EC9C18-84B9-4EE8-B721-9DBA159C5F0A}"/>
    <cellStyle name="Currency 3" xfId="10" xr:uid="{7F89924D-7EC2-4729-8C7B-9D4A2EC8E2B1}"/>
    <cellStyle name="Hyperlink" xfId="8" builtinId="8"/>
    <cellStyle name="Hyperlink 2" xfId="5" xr:uid="{1A7C1DB8-CD3C-402F-B0B7-FC37B5950D91}"/>
    <cellStyle name="Normal" xfId="0" builtinId="0"/>
    <cellStyle name="Normal 2" xfId="3" xr:uid="{03DEE6F9-446E-403C-921A-741F1EDC1020}"/>
    <cellStyle name="Normal 3" xfId="9" xr:uid="{8E450EDF-F21B-4ACE-9091-95C3BF17D42C}"/>
    <cellStyle name="Percent" xfId="2" builtinId="5"/>
    <cellStyle name="Percent 2" xfId="6" xr:uid="{5F2705B0-744D-4E23-9CFD-3FDC5A812CD2}"/>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customXml" Target="../customXml/item1.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nvironmentalintegrity.org/reports/paper-trail-of-pollution/" TargetMode="External"/><Relationship Id="rId1" Type="http://schemas.openxmlformats.org/officeDocument/2006/relationships/hyperlink" Target="mailto:info@environmentalintegrity.org"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rayonier.com/about-us/our-history/" TargetMode="External"/><Relationship Id="rId299" Type="http://schemas.openxmlformats.org/officeDocument/2006/relationships/hyperlink" Target="https://echo.epa.gov/detailed-facility-report?fid=VA0000005167000003&amp;sys=AIR" TargetMode="External"/><Relationship Id="rId21" Type="http://schemas.openxmlformats.org/officeDocument/2006/relationships/hyperlink" Target="https://echo.epa.gov/detailed-facility-report?fid=110009477707" TargetMode="External"/><Relationship Id="rId63" Type="http://schemas.openxmlformats.org/officeDocument/2006/relationships/hyperlink" Target="https://wisconsinhistory.org/Records/Property/HI103564" TargetMode="External"/><Relationship Id="rId159" Type="http://schemas.openxmlformats.org/officeDocument/2006/relationships/hyperlink" Target="https://forneytexasedc.org/advantages/success-stories/smurfit-kappa" TargetMode="External"/><Relationship Id="rId324" Type="http://schemas.openxmlformats.org/officeDocument/2006/relationships/hyperlink" Target="https://echo.epa.gov/detailed-facility-report?fid=WI0000005508500001&amp;sys=AIR" TargetMode="External"/><Relationship Id="rId170" Type="http://schemas.openxmlformats.org/officeDocument/2006/relationships/hyperlink" Target="https://www.paperage.com/2019news/02_06_2019up_paper.html" TargetMode="External"/><Relationship Id="rId226" Type="http://schemas.openxmlformats.org/officeDocument/2006/relationships/hyperlink" Target="https://echo.epa.gov/detailed-facility-report?fid=LA0000002211700001&amp;sys=AIR" TargetMode="External"/><Relationship Id="rId268" Type="http://schemas.openxmlformats.org/officeDocument/2006/relationships/hyperlink" Target="https://echo.epa.gov/detailed-facility-report?fid=LA0000002201100002&amp;sys=AIR" TargetMode="External"/><Relationship Id="rId32" Type="http://schemas.openxmlformats.org/officeDocument/2006/relationships/hyperlink" Target="https://pcad.lib.washington.edu/building/14007/" TargetMode="External"/><Relationship Id="rId74" Type="http://schemas.openxmlformats.org/officeDocument/2006/relationships/hyperlink" Target="https://caselaw.findlaw.com/court/or-court-of-appeals/1649908.html" TargetMode="External"/><Relationship Id="rId128" Type="http://schemas.openxmlformats.org/officeDocument/2006/relationships/hyperlink" Target="https://valdostadailytimes.com/2009/10/09/pca-announces-large-renovation/" TargetMode="External"/><Relationship Id="rId335" Type="http://schemas.openxmlformats.org/officeDocument/2006/relationships/hyperlink" Target="https://echo.epa.gov/detailed-facility-report?fid=MI00000000000A6475&amp;sys=AIR" TargetMode="External"/><Relationship Id="rId5" Type="http://schemas.openxmlformats.org/officeDocument/2006/relationships/hyperlink" Target="https://echo.epa.gov/detailed-facility-report?fid=LA0000002203100006&amp;sys=AIR" TargetMode="External"/><Relationship Id="rId181" Type="http://schemas.openxmlformats.org/officeDocument/2006/relationships/hyperlink" Target="https://www.norpacpaper.com/" TargetMode="External"/><Relationship Id="rId237" Type="http://schemas.openxmlformats.org/officeDocument/2006/relationships/hyperlink" Target="https://echo.epa.gov/detailed-facility-report?fid=NY0000005154800008&amp;sys=AIR" TargetMode="External"/><Relationship Id="rId279" Type="http://schemas.openxmlformats.org/officeDocument/2006/relationships/hyperlink" Target="https://echo.epa.gov/detailed-facility-report?fid=KY0000002105900169&amp;sys=AIR" TargetMode="External"/><Relationship Id="rId43" Type="http://schemas.openxmlformats.org/officeDocument/2006/relationships/hyperlink" Target="https://domtarpackagingkingsport.com/our-story/" TargetMode="External"/><Relationship Id="rId139" Type="http://schemas.openxmlformats.org/officeDocument/2006/relationships/hyperlink" Target="https://gototomahawk.com/community/history/" TargetMode="External"/><Relationship Id="rId290" Type="http://schemas.openxmlformats.org/officeDocument/2006/relationships/hyperlink" Target="https://echo.epa.gov/detailed-facility-report?fid=LA0000002204900001&amp;sys=AIR" TargetMode="External"/><Relationship Id="rId304" Type="http://schemas.openxmlformats.org/officeDocument/2006/relationships/hyperlink" Target="https://echo.epa.gov/detailed-facility-report?fid=WI0000005506900002&amp;sys=AIR" TargetMode="External"/><Relationship Id="rId346" Type="http://schemas.openxmlformats.org/officeDocument/2006/relationships/hyperlink" Target="https://echo.epa.gov/detailed-facility-report?fid=WI0000005511500014&amp;sys=AIR" TargetMode="External"/><Relationship Id="rId85" Type="http://schemas.openxmlformats.org/officeDocument/2006/relationships/hyperlink" Target="https://news.gp.com/2022/11/palatka-paper-mill-celebrates-75-years" TargetMode="External"/><Relationship Id="rId150" Type="http://schemas.openxmlformats.org/officeDocument/2006/relationships/hyperlink" Target="https://www.firstquality.com/content/press-releases/first-quality-to-expand-manufacturing-capacity" TargetMode="External"/><Relationship Id="rId192" Type="http://schemas.openxmlformats.org/officeDocument/2006/relationships/hyperlink" Target="https://www.postcrescent.com/story/news/local/2023/03/13/neenahs-industries-play-important-role-in-citys-150th-anniversary/69838283007/" TargetMode="External"/><Relationship Id="rId206" Type="http://schemas.openxmlformats.org/officeDocument/2006/relationships/hyperlink" Target="https://echo.epa.gov/detailed-facility-report?fid=TN0000004716300022&amp;sys=AIR" TargetMode="External"/><Relationship Id="rId248" Type="http://schemas.openxmlformats.org/officeDocument/2006/relationships/hyperlink" Target="https://echo.epa.gov/detailed-facility-report?fid=TN0000004710500093&amp;sys=AIR" TargetMode="External"/><Relationship Id="rId12" Type="http://schemas.openxmlformats.org/officeDocument/2006/relationships/hyperlink" Target="https://echo.epa.gov/detailed-facility-report?fid=NC0000003702300377&amp;sys=AIR" TargetMode="External"/><Relationship Id="rId108" Type="http://schemas.openxmlformats.org/officeDocument/2006/relationships/hyperlink" Target="https://www.sappi.com/cloquet-mill" TargetMode="External"/><Relationship Id="rId315" Type="http://schemas.openxmlformats.org/officeDocument/2006/relationships/hyperlink" Target="https://echo.epa.gov/detailed-facility-report?fid=PA000647981&amp;sys=AIR" TargetMode="External"/><Relationship Id="rId357" Type="http://schemas.openxmlformats.org/officeDocument/2006/relationships/hyperlink" Target="https://echo.epa.gov/detailed-facility-report?fid=WV00003700007&amp;sys=AIR" TargetMode="External"/><Relationship Id="rId54" Type="http://schemas.openxmlformats.org/officeDocument/2006/relationships/hyperlink" Target="https://cfpub.epa.gov/rblc/index.cfm?action=PermitDetail.FacilityInfo&amp;Facility_ID=26901" TargetMode="External"/><Relationship Id="rId96" Type="http://schemas.openxmlformats.org/officeDocument/2006/relationships/hyperlink" Target="https://www.newson6.com/story/5e366afa2f69d76f6207af86/kimberly-clark-celebrates-20-years-at-its-jenks-mill" TargetMode="External"/><Relationship Id="rId161" Type="http://schemas.openxmlformats.org/officeDocument/2006/relationships/hyperlink" Target="https://www.gastongazette.com/story/business/2012/12/28/paper-plant-turns-on-machine/34381798007/" TargetMode="External"/><Relationship Id="rId217" Type="http://schemas.openxmlformats.org/officeDocument/2006/relationships/hyperlink" Target="https://echo.epa.gov/detailed-facility-report?fid=OK0000004008900004&amp;sys=AIR" TargetMode="External"/><Relationship Id="rId259" Type="http://schemas.openxmlformats.org/officeDocument/2006/relationships/hyperlink" Target="https://echo.epa.gov/detailed-facility-report?fid=OK0000004014300044&amp;sys=AIR" TargetMode="External"/><Relationship Id="rId23" Type="http://schemas.openxmlformats.org/officeDocument/2006/relationships/hyperlink" Target="https://echo.epa.gov/detailed-facility-report?fid=AL0000000102300001&amp;sys=AIR" TargetMode="External"/><Relationship Id="rId119" Type="http://schemas.openxmlformats.org/officeDocument/2006/relationships/hyperlink" Target="https://www.packagingcorp.com/our-company/history/" TargetMode="External"/><Relationship Id="rId270" Type="http://schemas.openxmlformats.org/officeDocument/2006/relationships/hyperlink" Target="https://echo.epa.gov/detailed-facility-report?fid=MS0000002808700044&amp;sys=AIR" TargetMode="External"/><Relationship Id="rId326" Type="http://schemas.openxmlformats.org/officeDocument/2006/relationships/hyperlink" Target="https://echo.epa.gov/detailed-facility-report?fid=CT0000000901105130&amp;sys=AIR" TargetMode="External"/><Relationship Id="rId65" Type="http://schemas.openxmlformats.org/officeDocument/2006/relationships/hyperlink" Target="https://www.domtar.com/our-location/nekoosa-mill/" TargetMode="External"/><Relationship Id="rId130" Type="http://schemas.openxmlformats.org/officeDocument/2006/relationships/hyperlink" Target="https://www.billerud.com/about-us/history-of-billerud/the-history-of-quinnesec-mill" TargetMode="External"/><Relationship Id="rId172" Type="http://schemas.openxmlformats.org/officeDocument/2006/relationships/hyperlink" Target="https://committeemintestimony.senate.michigan.gov/umbraco/surface/DownloadFile?SessionYear=2015-2016&amp;Path=%7CEnergy%20and%20Technology%7CTestimony%7C2015-SCT-ENERGY-09-17-1-06.PDF&amp;type=f" TargetMode="External"/><Relationship Id="rId228" Type="http://schemas.openxmlformats.org/officeDocument/2006/relationships/hyperlink" Target="https://echo.epa.gov/detailed-facility-report?fid=ME0000002301700005&amp;sys=AIR" TargetMode="External"/><Relationship Id="rId281" Type="http://schemas.openxmlformats.org/officeDocument/2006/relationships/hyperlink" Target="https://echo.epa.gov/detailed-facility-report?fid=GA0000001317900001&amp;sys=AIR" TargetMode="External"/><Relationship Id="rId337" Type="http://schemas.openxmlformats.org/officeDocument/2006/relationships/hyperlink" Target="https://echo.epa.gov/detailed-facility-report?fid=MI00000000000B4072&amp;sys=AIR" TargetMode="External"/><Relationship Id="rId34" Type="http://schemas.openxmlformats.org/officeDocument/2006/relationships/hyperlink" Target="https://www.billerud.com/about-us/our-production-units/escanaba" TargetMode="External"/><Relationship Id="rId76" Type="http://schemas.openxmlformats.org/officeDocument/2006/relationships/hyperlink" Target="https://www.encyclopedia.com/books/politics-and-business-magazines/buckeye-technologies-inc" TargetMode="External"/><Relationship Id="rId141" Type="http://schemas.openxmlformats.org/officeDocument/2006/relationships/hyperlink" Target="https://www.greif.com/the-history-is-rich-at-greif-riverville/" TargetMode="External"/><Relationship Id="rId7" Type="http://schemas.openxmlformats.org/officeDocument/2006/relationships/hyperlink" Target="https://echo.epa.gov/detailed-facility-report?fid=AR0000000502900001&amp;sys=AIR" TargetMode="External"/><Relationship Id="rId183" Type="http://schemas.openxmlformats.org/officeDocument/2006/relationships/hyperlink" Target="https://www.littlerapids.com/history/" TargetMode="External"/><Relationship Id="rId239" Type="http://schemas.openxmlformats.org/officeDocument/2006/relationships/hyperlink" Target="https://echo.epa.gov/detailed-facility-report?fid=AL0000000111300004&amp;sys=AIR" TargetMode="External"/><Relationship Id="rId250" Type="http://schemas.openxmlformats.org/officeDocument/2006/relationships/hyperlink" Target="https://echo.epa.gov/detailed-facility-report?fid=OK0000004010100011&amp;sys=AIR" TargetMode="External"/><Relationship Id="rId292" Type="http://schemas.openxmlformats.org/officeDocument/2006/relationships/hyperlink" Target="https://echo.epa.gov/detailed-facility-report?fid=KY0000002109100002&amp;sys=AIR" TargetMode="External"/><Relationship Id="rId306" Type="http://schemas.openxmlformats.org/officeDocument/2006/relationships/hyperlink" Target="https://echo.epa.gov/detailed-facility-report?fid=VA0000005100900022&amp;sys=AIR" TargetMode="External"/><Relationship Id="rId45" Type="http://schemas.openxmlformats.org/officeDocument/2006/relationships/hyperlink" Target="https://en.wikipedia.org/wiki/Riverdale_(Selma,_Alabama)" TargetMode="External"/><Relationship Id="rId87" Type="http://schemas.openxmlformats.org/officeDocument/2006/relationships/hyperlink" Target="https://www.facebook.com/GeorgiaPacific/videos/port-hudson-turns-50/2091658557762210/" TargetMode="External"/><Relationship Id="rId110" Type="http://schemas.openxmlformats.org/officeDocument/2006/relationships/hyperlink" Target="https://clui.org/ludb/site/woodland-pulp-and-paper-mill" TargetMode="External"/><Relationship Id="rId348" Type="http://schemas.openxmlformats.org/officeDocument/2006/relationships/hyperlink" Target="https://echo.epa.gov/detailed-facility-report?fid=VT0000005001100005&amp;sys=AIR" TargetMode="External"/><Relationship Id="rId152" Type="http://schemas.openxmlformats.org/officeDocument/2006/relationships/hyperlink" Target="https://ivexsp.com/new-indy-ontario-mill/" TargetMode="External"/><Relationship Id="rId194" Type="http://schemas.openxmlformats.org/officeDocument/2006/relationships/hyperlink" Target="https://www.bioriginsp.com/blog/post/view/post/118988" TargetMode="External"/><Relationship Id="rId208" Type="http://schemas.openxmlformats.org/officeDocument/2006/relationships/hyperlink" Target="https://echo.epa.gov/detailed-facility-report?fid=AL0000000104700003&amp;sys=AIR" TargetMode="External"/><Relationship Id="rId261" Type="http://schemas.openxmlformats.org/officeDocument/2006/relationships/hyperlink" Target="https://echo.epa.gov/detailed-facility-report?fid=OR0000004100502145&amp;sys=AIR" TargetMode="External"/><Relationship Id="rId14" Type="http://schemas.openxmlformats.org/officeDocument/2006/relationships/hyperlink" Target="https://echo.epa.gov/detailed-facility-report?fid=VA0000005108500042&amp;sys=AIR" TargetMode="External"/><Relationship Id="rId56" Type="http://schemas.openxmlformats.org/officeDocument/2006/relationships/hyperlink" Target="https://www.wvnews.com/rivercities/gallipolis/news/pixelle-specialty-solutions-announces-expansion-in-chillicothe-ohio-will-add-52-new-full-time-jobs/article_dda205f6-43f1-11ed-9779-53049b3db2cf.html" TargetMode="External"/><Relationship Id="rId317" Type="http://schemas.openxmlformats.org/officeDocument/2006/relationships/hyperlink" Target="https://echo.epa.gov/detailed-facility-report?fid=WI0000005500900037&amp;sys=AIR" TargetMode="External"/><Relationship Id="rId98" Type="http://schemas.openxmlformats.org/officeDocument/2006/relationships/hyperlink" Target="https://www.nps.gov/piro/learn/historyculture/logging-history.htm" TargetMode="External"/><Relationship Id="rId121" Type="http://schemas.openxmlformats.org/officeDocument/2006/relationships/hyperlink" Target="https://www.savannahnow.com/in-depth/news/local/2022/04/26/savannah-international-paper-mill-workers-anniversary-georgia-history/8916676002/" TargetMode="External"/><Relationship Id="rId163" Type="http://schemas.openxmlformats.org/officeDocument/2006/relationships/hyperlink" Target="https://www.encyclopedia.com/social-sciences-and-law/economics-business-and-labor/businesses-and-occupations/caraustar-industries-inc" TargetMode="External"/><Relationship Id="rId219" Type="http://schemas.openxmlformats.org/officeDocument/2006/relationships/hyperlink" Target="https://echo.epa.gov/detailed-facility-report?fid=WA0000005307100003&amp;sys=AIR" TargetMode="External"/><Relationship Id="rId230" Type="http://schemas.openxmlformats.org/officeDocument/2006/relationships/hyperlink" Target="https://echo.epa.gov/detailed-facility-report?fid=AR0000000500300013&amp;sys=AIR" TargetMode="External"/><Relationship Id="rId25" Type="http://schemas.openxmlformats.org/officeDocument/2006/relationships/hyperlink" Target="https://echo.epa.gov/detailed-facility-report?fid=PA000239575&amp;sys=AIR" TargetMode="External"/><Relationship Id="rId46" Type="http://schemas.openxmlformats.org/officeDocument/2006/relationships/hyperlink" Target="https://newindycatawba.com/" TargetMode="External"/><Relationship Id="rId67" Type="http://schemas.openxmlformats.org/officeDocument/2006/relationships/hyperlink" Target="https://clui.org/ludb/site/brewton-paper-mill" TargetMode="External"/><Relationship Id="rId272" Type="http://schemas.openxmlformats.org/officeDocument/2006/relationships/hyperlink" Target="https://echo.epa.gov/detailed-facility-report?fid=FL0000001203300042&amp;sys=AIR" TargetMode="External"/><Relationship Id="rId293" Type="http://schemas.openxmlformats.org/officeDocument/2006/relationships/hyperlink" Target="https://echo.epa.gov/detailed-facility-report?fid=GA0000001318500001&amp;sys=AIR" TargetMode="External"/><Relationship Id="rId307" Type="http://schemas.openxmlformats.org/officeDocument/2006/relationships/hyperlink" Target="https://echo.epa.gov/detailed-facility-report?fid=VA0000005101900003&amp;sys=AIR" TargetMode="External"/><Relationship Id="rId328" Type="http://schemas.openxmlformats.org/officeDocument/2006/relationships/hyperlink" Target="https://echo.epa.gov/detailed-facility-report?fid=WI0000005509700001&amp;sys=AIR" TargetMode="External"/><Relationship Id="rId349" Type="http://schemas.openxmlformats.org/officeDocument/2006/relationships/hyperlink" Target="https://echo.epa.gov/detailed-facility-report?fid=NY0000005533000015&amp;sys=AIR" TargetMode="External"/><Relationship Id="rId88" Type="http://schemas.openxmlformats.org/officeDocument/2006/relationships/hyperlink" Target="https://en.wikipedia.org/wiki/S._D._Warren_Paper_Mill" TargetMode="External"/><Relationship Id="rId111" Type="http://schemas.openxmlformats.org/officeDocument/2006/relationships/hyperlink" Target="https://www.nemerofflaw.com/asbestos/asbestos-job-sites/louisiana/crown-zellerbach-paper-mill/" TargetMode="External"/><Relationship Id="rId132" Type="http://schemas.openxmlformats.org/officeDocument/2006/relationships/hyperlink" Target="https://www.visithalifax.com/listing/zigZ/kapstone-s-rockfish" TargetMode="External"/><Relationship Id="rId153" Type="http://schemas.openxmlformats.org/officeDocument/2006/relationships/hyperlink" Target="https://www.wisconsinhistory.org/Records/Property/HI2210" TargetMode="External"/><Relationship Id="rId174" Type="http://schemas.openxmlformats.org/officeDocument/2006/relationships/hyperlink" Target="https://www.postcrescent.com/story/news/local/2024/02/29/menasha-celebrates-150-years-of-growth-as-your-place-on-the-water/72096219007/" TargetMode="External"/><Relationship Id="rId195" Type="http://schemas.openxmlformats.org/officeDocument/2006/relationships/hyperlink" Target="https://us.ndpaper.com/fairmont/" TargetMode="External"/><Relationship Id="rId209" Type="http://schemas.openxmlformats.org/officeDocument/2006/relationships/hyperlink" Target="https://echo.epa.gov/detailed-facility-report?fid=SC00024400005&amp;sys=AIR" TargetMode="External"/><Relationship Id="rId220" Type="http://schemas.openxmlformats.org/officeDocument/2006/relationships/hyperlink" Target="https://echo.epa.gov/detailed-facility-report?fid=AR0000000508100002&amp;sys=AIR" TargetMode="External"/><Relationship Id="rId241" Type="http://schemas.openxmlformats.org/officeDocument/2006/relationships/hyperlink" Target="https://echo.epa.gov/detailed-facility-report?fid=TX0000004806700005&amp;sys=AIR" TargetMode="External"/><Relationship Id="rId15" Type="http://schemas.openxmlformats.org/officeDocument/2006/relationships/hyperlink" Target="https://echo.epa.gov/detailed-facility-report?fid=VA0000005109300058&amp;sys=AIR" TargetMode="External"/><Relationship Id="rId36" Type="http://schemas.openxmlformats.org/officeDocument/2006/relationships/hyperlink" Target="https://whitebirchpaper.com/about-us/milestones/" TargetMode="External"/><Relationship Id="rId57" Type="http://schemas.openxmlformats.org/officeDocument/2006/relationships/hyperlink" Target="https://www.nwpulpandpaper.org/member-profiles" TargetMode="External"/><Relationship Id="rId262" Type="http://schemas.openxmlformats.org/officeDocument/2006/relationships/hyperlink" Target="https://echo.epa.gov/detailed-facility-report?fid=WI0000005509700016&amp;sys=AIR" TargetMode="External"/><Relationship Id="rId283" Type="http://schemas.openxmlformats.org/officeDocument/2006/relationships/hyperlink" Target="https://echo.epa.gov/detailed-facility-report?fid=GA0000001330500001&amp;sys=AIR" TargetMode="External"/><Relationship Id="rId318" Type="http://schemas.openxmlformats.org/officeDocument/2006/relationships/hyperlink" Target="https://echo.epa.gov/detailed-facility-report?fid=NY0000007313200055&amp;sys=AIR" TargetMode="External"/><Relationship Id="rId339" Type="http://schemas.openxmlformats.org/officeDocument/2006/relationships/hyperlink" Target="https://echo.epa.gov/detailed-facility-report?fid=WI0000005500900048&amp;sys=AIR" TargetMode="External"/><Relationship Id="rId78" Type="http://schemas.openxmlformats.org/officeDocument/2006/relationships/hyperlink" Target="https://www.pressrepublican.com/one-year-since-spin-off-sylvamo-going-strong/article_7bb19e2a-6600-11ed-b1e4-9fcf4369c55a.html" TargetMode="External"/><Relationship Id="rId99" Type="http://schemas.openxmlformats.org/officeDocument/2006/relationships/hyperlink" Target="https://www.oregonencyclopedia.org/articles/willamette-falls-paper-mills/" TargetMode="External"/><Relationship Id="rId101" Type="http://schemas.openxmlformats.org/officeDocument/2006/relationships/hyperlink" Target="https://www.cascades.com/en/facilities/cascades-tissue-group-wisconsin" TargetMode="External"/><Relationship Id="rId122" Type="http://schemas.openxmlformats.org/officeDocument/2006/relationships/hyperlink" Target="https://www.fernandinaobserver.org/stories/westrock-celebrates-80th-anniversary-of-fernandina-beach-mill,8044" TargetMode="External"/><Relationship Id="rId143" Type="http://schemas.openxmlformats.org/officeDocument/2006/relationships/hyperlink" Target="https://www.manisteenews.com/local-history/article/Filer-Fibre-s-paper-mill-14232703.php" TargetMode="External"/><Relationship Id="rId164" Type="http://schemas.openxmlformats.org/officeDocument/2006/relationships/hyperlink" Target="http://www.perinijournal.it/Items/en-US/Articoli/PJL-23/SCA-opens-integrated-mill-in-Alabama-to-better-serve-the-North-American-market" TargetMode="External"/><Relationship Id="rId185" Type="http://schemas.openxmlformats.org/officeDocument/2006/relationships/hyperlink" Target="https://www.ofmu.org/history" TargetMode="External"/><Relationship Id="rId350" Type="http://schemas.openxmlformats.org/officeDocument/2006/relationships/hyperlink" Target="https://echo.epa.gov/detailed-facility-report?fid=TX0000004811300102&amp;sys=AIR" TargetMode="External"/><Relationship Id="rId9" Type="http://schemas.openxmlformats.org/officeDocument/2006/relationships/hyperlink" Target="https://echo.epa.gov/detailed-facility-report?fid=PA000266406&amp;sys=AIR" TargetMode="External"/><Relationship Id="rId210" Type="http://schemas.openxmlformats.org/officeDocument/2006/relationships/hyperlink" Target="https://echo.epa.gov/detailed-facility-report?fid=AL0000000109900010&amp;sys=AIR" TargetMode="External"/><Relationship Id="rId26" Type="http://schemas.openxmlformats.org/officeDocument/2006/relationships/hyperlink" Target="https://www.sichamber.com/news/pratt-industries-celebrating-25-years-with-the-chamber" TargetMode="External"/><Relationship Id="rId231" Type="http://schemas.openxmlformats.org/officeDocument/2006/relationships/hyperlink" Target="https://echo.epa.gov/detailed-facility-report?fid=GA0000001312700003&amp;sys=AIR" TargetMode="External"/><Relationship Id="rId252" Type="http://schemas.openxmlformats.org/officeDocument/2006/relationships/hyperlink" Target="https://echo.epa.gov/detailed-facility-report?fid=MS0000002807700007&amp;sys=AIR" TargetMode="External"/><Relationship Id="rId273" Type="http://schemas.openxmlformats.org/officeDocument/2006/relationships/hyperlink" Target="https://echo.epa.gov/detailed-facility-report?fid=MN0000002701700002&amp;sys=AIR" TargetMode="External"/><Relationship Id="rId294" Type="http://schemas.openxmlformats.org/officeDocument/2006/relationships/hyperlink" Target="https://echo.epa.gov/detailed-facility-report?fid=GA0000001305100010&amp;sys=AIR" TargetMode="External"/><Relationship Id="rId308" Type="http://schemas.openxmlformats.org/officeDocument/2006/relationships/hyperlink" Target="https://echo.epa.gov/detailed-facility-report?fid=TN0000004708500010&amp;sys=AIR" TargetMode="External"/><Relationship Id="rId329" Type="http://schemas.openxmlformats.org/officeDocument/2006/relationships/hyperlink" Target="https://echo.epa.gov/detailed-facility-report?fid=GA0000001306700022&amp;sys=AIR" TargetMode="External"/><Relationship Id="rId47" Type="http://schemas.openxmlformats.org/officeDocument/2006/relationships/hyperlink" Target="https://news.gp.com/2021/03/alabama-river-cellulose-a-strong-presence-in-the-region" TargetMode="External"/><Relationship Id="rId68" Type="http://schemas.openxmlformats.org/officeDocument/2006/relationships/hyperlink" Target="https://us.ndpaper.com/rumford/" TargetMode="External"/><Relationship Id="rId89" Type="http://schemas.openxmlformats.org/officeDocument/2006/relationships/hyperlink" Target="https://news.gp.com/2023/10/50-million-transformation-in-the-works-at-muskogee" TargetMode="External"/><Relationship Id="rId112" Type="http://schemas.openxmlformats.org/officeDocument/2006/relationships/hyperlink" Target="https://phoenixpaper.com/about-us/" TargetMode="External"/><Relationship Id="rId133" Type="http://schemas.openxmlformats.org/officeDocument/2006/relationships/hyperlink" Target="https://www.vicksburgpost.com/2005/10/20/ip-eliminates-five-positions-at-vicksburg-mill-at-redwood102005/" TargetMode="External"/><Relationship Id="rId154" Type="http://schemas.openxmlformats.org/officeDocument/2006/relationships/hyperlink" Target="https://www.syracuse.com/news/2009/08/rocktenn_pumps_millions_into_s.html" TargetMode="External"/><Relationship Id="rId175" Type="http://schemas.openxmlformats.org/officeDocument/2006/relationships/hyperlink" Target="https://www.gopresstimes.com/stories/nbspnicolet-mill-continues-long-history-in-paper-products,66284" TargetMode="External"/><Relationship Id="rId340" Type="http://schemas.openxmlformats.org/officeDocument/2006/relationships/hyperlink" Target="https://echo.epa.gov/detailed-facility-report?fid=KY0000002110100117&amp;sys=AIR" TargetMode="External"/><Relationship Id="rId196" Type="http://schemas.openxmlformats.org/officeDocument/2006/relationships/hyperlink" Target="https://oxindustries.com/about-paperboard-industry/history/halltown-paper-board-mill/" TargetMode="External"/><Relationship Id="rId200" Type="http://schemas.openxmlformats.org/officeDocument/2006/relationships/hyperlink" Target="https://echo.epa.gov/detailed-facility-report?fid=OR0000004104100005&amp;sys=AIR" TargetMode="External"/><Relationship Id="rId16" Type="http://schemas.openxmlformats.org/officeDocument/2006/relationships/hyperlink" Target="https://echo.epa.gov/detailed-facility-report?fid=SC00008200012&amp;sys=AIR" TargetMode="External"/><Relationship Id="rId221" Type="http://schemas.openxmlformats.org/officeDocument/2006/relationships/hyperlink" Target="https://echo.epa.gov/detailed-facility-report?fid=WI0000005514100008&amp;sys=AIR" TargetMode="External"/><Relationship Id="rId242" Type="http://schemas.openxmlformats.org/officeDocument/2006/relationships/hyperlink" Target="https://echo.epa.gov/detailed-facility-report?fid=LA0000002207300001&amp;sys=AIR" TargetMode="External"/><Relationship Id="rId263" Type="http://schemas.openxmlformats.org/officeDocument/2006/relationships/hyperlink" Target="https://echo.epa.gov/detailed-facility-report?fid=TN0000004702900020&amp;sys=AIR" TargetMode="External"/><Relationship Id="rId284" Type="http://schemas.openxmlformats.org/officeDocument/2006/relationships/hyperlink" Target="https://echo.epa.gov/detailed-facility-report?fid=TN0000004707100002&amp;sys=AIR" TargetMode="External"/><Relationship Id="rId319" Type="http://schemas.openxmlformats.org/officeDocument/2006/relationships/hyperlink" Target="https://echo.epa.gov/detailed-facility-report?fid=MO0000002903100053&amp;sys=AIR" TargetMode="External"/><Relationship Id="rId37" Type="http://schemas.openxmlformats.org/officeDocument/2006/relationships/hyperlink" Target="https://www.ssgca.com/client-transaction/gorham-paper-mill/" TargetMode="External"/><Relationship Id="rId58" Type="http://schemas.openxmlformats.org/officeDocument/2006/relationships/hyperlink" Target="https://www.packaging-gateway.com/projects/pratt-industries-recycled-paper-mill-valparaiso-indiana/" TargetMode="External"/><Relationship Id="rId79" Type="http://schemas.openxmlformats.org/officeDocument/2006/relationships/hyperlink" Target="https://tissueonlinenorthamerica.com/kimberly-clarks-chester-mill-produces-60-of-scott-1000-in-the-usa/" TargetMode="External"/><Relationship Id="rId102" Type="http://schemas.openxmlformats.org/officeDocument/2006/relationships/hyperlink" Target="https://www.augustachronicle.com/story/business/2018/12/15/scuttlebiz-tale-of-two-city-factories-and-much-more/6603445007/" TargetMode="External"/><Relationship Id="rId123" Type="http://schemas.openxmlformats.org/officeDocument/2006/relationships/hyperlink" Target="https://remembercliffside.com/the-county/history-of-florence-mill/" TargetMode="External"/><Relationship Id="rId144" Type="http://schemas.openxmlformats.org/officeDocument/2006/relationships/hyperlink" Target="https://cdn.osisoft.com/corp/en/media/presentations/2014/RegionalSeminars/RS2014_Nashville/PDF/RS14_Nashville_HoodContainerCorportation_Massie_HoodContainerUsesthePISystemAchieveWorldClassUptime.pdf" TargetMode="External"/><Relationship Id="rId330" Type="http://schemas.openxmlformats.org/officeDocument/2006/relationships/hyperlink" Target="https://echo.epa.gov/detailed-facility-report?fid=WI0000005513900040&amp;sys=AIR" TargetMode="External"/><Relationship Id="rId90" Type="http://schemas.openxmlformats.org/officeDocument/2006/relationships/hyperlink" Target="https://www.epa.gov/hwcorrectiveactioncleanups/epa-rcra-id-med060996204" TargetMode="External"/><Relationship Id="rId165" Type="http://schemas.openxmlformats.org/officeDocument/2006/relationships/hyperlink" Target="https://wisconsinhistory.org/Records/Property/HI240028" TargetMode="External"/><Relationship Id="rId186" Type="http://schemas.openxmlformats.org/officeDocument/2006/relationships/hyperlink" Target="https://scholar.lib.vt.edu/VA-news/ROA-Times/issues/1995/rt9504/950416/04140010.htm" TargetMode="External"/><Relationship Id="rId351" Type="http://schemas.openxmlformats.org/officeDocument/2006/relationships/hyperlink" Target="https://echo.epa.gov/detailed-facility-report?fid=NY0000008183800007&amp;sys=AIR" TargetMode="External"/><Relationship Id="rId211" Type="http://schemas.openxmlformats.org/officeDocument/2006/relationships/hyperlink" Target="https://echo.epa.gov/detailed-facility-report?fid=OR0000004100700004&amp;sys=AIR" TargetMode="External"/><Relationship Id="rId232" Type="http://schemas.openxmlformats.org/officeDocument/2006/relationships/hyperlink" Target="https://echo.epa.gov/detailed-facility-report?fid=OK0000004003100005&amp;sys=AIR" TargetMode="External"/><Relationship Id="rId253" Type="http://schemas.openxmlformats.org/officeDocument/2006/relationships/hyperlink" Target="https://echo.epa.gov/detailed-facility-report?fid=GA0000001302100001&amp;sys=AIR" TargetMode="External"/><Relationship Id="rId274" Type="http://schemas.openxmlformats.org/officeDocument/2006/relationships/hyperlink" Target="https://echo.epa.gov/detailed-facility-report?fid=SC00016800043&amp;sys=AIR" TargetMode="External"/><Relationship Id="rId295" Type="http://schemas.openxmlformats.org/officeDocument/2006/relationships/hyperlink" Target="https://echo.epa.gov/detailed-facility-report?fid=MI00000000000B7192&amp;sys=AIR" TargetMode="External"/><Relationship Id="rId309" Type="http://schemas.openxmlformats.org/officeDocument/2006/relationships/hyperlink" Target="https://echo.epa.gov/detailed-facility-report?fid=WI0000005500900003&amp;sys=AIR" TargetMode="External"/><Relationship Id="rId27" Type="http://schemas.openxmlformats.org/officeDocument/2006/relationships/hyperlink" Target="https://clui.org/ludb/site/cape-girardeau-paper-products-plant" TargetMode="External"/><Relationship Id="rId48" Type="http://schemas.openxmlformats.org/officeDocument/2006/relationships/hyperlink" Target="https://www.prnewswire.com/news-releases/nippon-dynawave-packaging-increases-superior-product-quality-with-procemex-web-inspection-solution-301739525.html" TargetMode="External"/><Relationship Id="rId69" Type="http://schemas.openxmlformats.org/officeDocument/2006/relationships/hyperlink" Target="https://www.naylornetwork.com/ppi-otw/articles/?aid=118625&amp;issueID=21725" TargetMode="External"/><Relationship Id="rId113" Type="http://schemas.openxmlformats.org/officeDocument/2006/relationships/hyperlink" Target="https://ohioeda.com/wapakonetas-pratt-paper-plans-to-break-ground-in-march/" TargetMode="External"/><Relationship Id="rId134" Type="http://schemas.openxmlformats.org/officeDocument/2006/relationships/hyperlink" Target="https://www.governor.virginia.gov/newsroom/proclamations/proclamation-list/westrock-hopewell-mill-100th-anniversary.html" TargetMode="External"/><Relationship Id="rId320" Type="http://schemas.openxmlformats.org/officeDocument/2006/relationships/hyperlink" Target="https://echo.epa.gov/detailed-facility-report?fid=SC00000800009&amp;sys=AIR" TargetMode="External"/><Relationship Id="rId80" Type="http://schemas.openxmlformats.org/officeDocument/2006/relationships/hyperlink" Target="https://therealnews.com/alabama-paper-mill-workers-want-their-lives-back-and-theyre-giving-up-30000-to-get-it" TargetMode="External"/><Relationship Id="rId155" Type="http://schemas.openxmlformats.org/officeDocument/2006/relationships/hyperlink" Target="https://www.nonwovens-industry.com/contents/view_breaking-news/2018-11-08/kimberly-clarks-beech-island-mill-celebrates-50-years/" TargetMode="External"/><Relationship Id="rId176" Type="http://schemas.openxmlformats.org/officeDocument/2006/relationships/hyperlink" Target="https://www.thegleaner.com/story/news/2020/07/27/international-paper-mill-observing-25-successful-years-henderson/5519238002/" TargetMode="External"/><Relationship Id="rId197" Type="http://schemas.openxmlformats.org/officeDocument/2006/relationships/hyperlink" Target="https://www.cascades.com/en/facilities/cascades-containerboard-packaging-niagara-falls" TargetMode="External"/><Relationship Id="rId341" Type="http://schemas.openxmlformats.org/officeDocument/2006/relationships/hyperlink" Target="https://echo.epa.gov/detailed-facility-report?fid=OH0000001409010043&amp;sys=AIR" TargetMode="External"/><Relationship Id="rId201" Type="http://schemas.openxmlformats.org/officeDocument/2006/relationships/hyperlink" Target="https://echo.epa.gov/detailed-facility-report?fid=MI00000000000A0884&amp;sys=AIR" TargetMode="External"/><Relationship Id="rId222" Type="http://schemas.openxmlformats.org/officeDocument/2006/relationships/hyperlink" Target="https://echo.epa.gov/detailed-facility-report?fid=SC00019000046&amp;sys=AIR" TargetMode="External"/><Relationship Id="rId243" Type="http://schemas.openxmlformats.org/officeDocument/2006/relationships/hyperlink" Target="https://echo.epa.gov/detailed-facility-report?fid=VA0000005110100001&amp;sys=AIR" TargetMode="External"/><Relationship Id="rId264" Type="http://schemas.openxmlformats.org/officeDocument/2006/relationships/hyperlink" Target="https://echo.epa.gov/detailed-facility-report?fid=PA0005455&amp;sys=AIR" TargetMode="External"/><Relationship Id="rId285" Type="http://schemas.openxmlformats.org/officeDocument/2006/relationships/hyperlink" Target="https://echo.epa.gov/detailed-facility-report?fid=NC0000003702400036&amp;sys=AIR" TargetMode="External"/><Relationship Id="rId17" Type="http://schemas.openxmlformats.org/officeDocument/2006/relationships/hyperlink" Target="https://echo.epa.gov/detailed-facility-report?fid=MN0000002713700141&amp;sys=AIR" TargetMode="External"/><Relationship Id="rId38" Type="http://schemas.openxmlformats.org/officeDocument/2006/relationships/hyperlink" Target="https://connecticutmills.org/find/details/kimberly-clark-corp" TargetMode="External"/><Relationship Id="rId59" Type="http://schemas.openxmlformats.org/officeDocument/2006/relationships/hyperlink" Target="https://www.domtar.com/our-location/ashdown-mill/" TargetMode="External"/><Relationship Id="rId103" Type="http://schemas.openxmlformats.org/officeDocument/2006/relationships/hyperlink" Target="https://www.google.com/url?sa=t&amp;source=web&amp;rct=j&amp;opi=89978449&amp;url=https://www.csb.gov/assets/1/20/final_pca_report_-_to_post_(4-24-2018).pdf%3F16210&amp;ved=2ahUKEwihj-WT1byMAxU3GlkFHRytIdYQFnoECBoQAQ&amp;usg=AOvVaw0Wznre7_9m0toh3pJj1m2c" TargetMode="External"/><Relationship Id="rId124" Type="http://schemas.openxmlformats.org/officeDocument/2006/relationships/hyperlink" Target="https://www.google.com/url?sa=t&amp;source=web&amp;rct=j&amp;opi=89978449&amp;url=https://www1.eere.energy.gov/manufacturing/tech_assistance/pdfs/inlandpaper.pdf%23:~:text%3Dconstruction%2520of%2520the%2520Rome%252C%2520Georgia%2520linerboard%2520plant,the%2520construction%2520of%2520corru%252D%2520gated%2520cardboard%2520boxes.&amp;ved=2ahUKEwixhYaD5ryMAxU8F1kFHSoaNCgQ-tANegQILhAJ&amp;usg=AOvVaw1N7TaTDzvrDtQ6uc0FVqpf" TargetMode="External"/><Relationship Id="rId310" Type="http://schemas.openxmlformats.org/officeDocument/2006/relationships/hyperlink" Target="https://echo.epa.gov/detailed-facility-report?fid=WI0000005508700004&amp;sys=AIR" TargetMode="External"/><Relationship Id="rId70" Type="http://schemas.openxmlformats.org/officeDocument/2006/relationships/hyperlink" Target="https://www.arkansasonline.com/news/2018/mar/25/in-crossett-company-town-roots-especial/" TargetMode="External"/><Relationship Id="rId91" Type="http://schemas.openxmlformats.org/officeDocument/2006/relationships/hyperlink" Target="https://www.globaldata.com/store/report/georgia-pacific-monticello-paper-plant-profile-snapshot/" TargetMode="External"/><Relationship Id="rId145" Type="http://schemas.openxmlformats.org/officeDocument/2006/relationships/hyperlink" Target="https://news.gp.com/2019/11/georgia-pacifics-green-bay-broadway-mill-100-years" TargetMode="External"/><Relationship Id="rId166" Type="http://schemas.openxmlformats.org/officeDocument/2006/relationships/hyperlink" Target="https://www.twincities.com/2022/10/06/st-pauls-westrock-paper-plant-to-lay-off-130-workers/" TargetMode="External"/><Relationship Id="rId187" Type="http://schemas.openxmlformats.org/officeDocument/2006/relationships/hyperlink" Target="https://sheldonvthistorical.org/the-mill-over-time/" TargetMode="External"/><Relationship Id="rId331" Type="http://schemas.openxmlformats.org/officeDocument/2006/relationships/hyperlink" Target="https://echo.epa.gov/detailed-facility-report?fid=MN0000002712300410&amp;sys=AIR" TargetMode="External"/><Relationship Id="rId352" Type="http://schemas.openxmlformats.org/officeDocument/2006/relationships/hyperlink" Target="https://echo.epa.gov/detailed-facility-report?fid=PAPAM0004210103489&amp;sys=AIR" TargetMode="External"/><Relationship Id="rId1" Type="http://schemas.openxmlformats.org/officeDocument/2006/relationships/hyperlink" Target="https://echo.epa.gov/detailed-facility-report?fid=0500026109R5001&amp;sys=AIR" TargetMode="External"/><Relationship Id="rId212" Type="http://schemas.openxmlformats.org/officeDocument/2006/relationships/hyperlink" Target="https://echo.epa.gov/detailed-facility-report?fid=WA0000005301500003&amp;sys=AIR" TargetMode="External"/><Relationship Id="rId233" Type="http://schemas.openxmlformats.org/officeDocument/2006/relationships/hyperlink" Target="https://echo.epa.gov/detailed-facility-report?fid=OR0000004104303501&amp;sys=AIR" TargetMode="External"/><Relationship Id="rId254" Type="http://schemas.openxmlformats.org/officeDocument/2006/relationships/hyperlink" Target="https://echo.epa.gov/detailed-facility-report?fid=GA0000001319300013&amp;sys=AIR" TargetMode="External"/><Relationship Id="rId28" Type="http://schemas.openxmlformats.org/officeDocument/2006/relationships/hyperlink" Target="https://ivexsp.com/new-indy-oxnard-mill/" TargetMode="External"/><Relationship Id="rId49" Type="http://schemas.openxmlformats.org/officeDocument/2006/relationships/hyperlink" Target="https://www.power-technology.com/data-insights/power-plant-profile-international-paper-prattville-mill-plant-us/" TargetMode="External"/><Relationship Id="rId114" Type="http://schemas.openxmlformats.org/officeDocument/2006/relationships/hyperlink" Target="https://wiki.historyofowensboro.com/index.php/Newman,_Kentucky" TargetMode="External"/><Relationship Id="rId275" Type="http://schemas.openxmlformats.org/officeDocument/2006/relationships/hyperlink" Target="https://echo.epa.gov/detailed-facility-report?fid=ME0000002302900020&amp;sys=AIR" TargetMode="External"/><Relationship Id="rId296" Type="http://schemas.openxmlformats.org/officeDocument/2006/relationships/hyperlink" Target="https://echo.epa.gov/detailed-facility-report?fid=AL0000000102500001&amp;sys=AIR" TargetMode="External"/><Relationship Id="rId300" Type="http://schemas.openxmlformats.org/officeDocument/2006/relationships/hyperlink" Target="https://echo.epa.gov/detailed-facility-report?fid=AR0000000504100036&amp;sys=AIR" TargetMode="External"/><Relationship Id="rId60" Type="http://schemas.openxmlformats.org/officeDocument/2006/relationships/hyperlink" Target="https://www.maconbibb.us/irvinggroundbreaking/" TargetMode="External"/><Relationship Id="rId81" Type="http://schemas.openxmlformats.org/officeDocument/2006/relationships/hyperlink" Target="https://www.earlycountynews.com/articles/gps-rich-history-golden-anniversary/" TargetMode="External"/><Relationship Id="rId135" Type="http://schemas.openxmlformats.org/officeDocument/2006/relationships/hyperlink" Target="https://www.annualreports.com/HostedData/AnnualReportArchive/c/NYSE_CLW_2009.pdf" TargetMode="External"/><Relationship Id="rId156" Type="http://schemas.openxmlformats.org/officeDocument/2006/relationships/hyperlink" Target="https://georgia.org/newsroom/press-releases/procter-gamble-to-expand-albany-operation" TargetMode="External"/><Relationship Id="rId177" Type="http://schemas.openxmlformats.org/officeDocument/2006/relationships/hyperlink" Target="https://midpointedigitalarchives.contentdm.oclc.org/digital/collection/p15512coll1/id/632/" TargetMode="External"/><Relationship Id="rId198" Type="http://schemas.openxmlformats.org/officeDocument/2006/relationships/hyperlink" Target="https://echo.epa.gov/detailed-facility-report?fid=WI0000005507300005&amp;sys=AIR" TargetMode="External"/><Relationship Id="rId321" Type="http://schemas.openxmlformats.org/officeDocument/2006/relationships/hyperlink" Target="https://echo.epa.gov/detailed-facility-report?fid=GA0000001309500071&amp;sys=AIR" TargetMode="External"/><Relationship Id="rId342" Type="http://schemas.openxmlformats.org/officeDocument/2006/relationships/hyperlink" Target="https://echo.epa.gov/detailed-facility-report?fid=PA000266388&amp;sys=AIR" TargetMode="External"/><Relationship Id="rId202" Type="http://schemas.openxmlformats.org/officeDocument/2006/relationships/hyperlink" Target="https://echo.epa.gov/detailed-facility-report?fid=WI0000005508700007&amp;sys=AIR" TargetMode="External"/><Relationship Id="rId223" Type="http://schemas.openxmlformats.org/officeDocument/2006/relationships/hyperlink" Target="https://echo.epa.gov/detailed-facility-report?fid=WI0000005514100005&amp;sys=AIR" TargetMode="External"/><Relationship Id="rId244" Type="http://schemas.openxmlformats.org/officeDocument/2006/relationships/hyperlink" Target="https://echo.epa.gov/detailed-facility-report?fid=AL0000000113100001&amp;sys=AIR" TargetMode="External"/><Relationship Id="rId18" Type="http://schemas.openxmlformats.org/officeDocument/2006/relationships/hyperlink" Target="https://echo.epa.gov/detailed-facility-report?fid=VA0000005168000097&amp;sys=AIR" TargetMode="External"/><Relationship Id="rId39" Type="http://schemas.openxmlformats.org/officeDocument/2006/relationships/hyperlink" Target="https://clui.org/ludb/site/pennington-paper-mill" TargetMode="External"/><Relationship Id="rId265" Type="http://schemas.openxmlformats.org/officeDocument/2006/relationships/hyperlink" Target="https://echo.epa.gov/detailed-facility-report?fid=VA0000005176000004&amp;sys=AIR" TargetMode="External"/><Relationship Id="rId286" Type="http://schemas.openxmlformats.org/officeDocument/2006/relationships/hyperlink" Target="https://echo.epa.gov/detailed-facility-report?fid=ID0000001606900001&amp;sys=AIR" TargetMode="External"/><Relationship Id="rId50" Type="http://schemas.openxmlformats.org/officeDocument/2006/relationships/hyperlink" Target="https://www.prnewswire.com/news-releases/georgia-pacific-investing-more-than-150-million-to-grow-consumer-tissue-business-302113539.html" TargetMode="External"/><Relationship Id="rId104" Type="http://schemas.openxmlformats.org/officeDocument/2006/relationships/hyperlink" Target="https://www.augustachronicle.com/story/business/manufacturing/2024/02/28/paper-company-prepares-to-buy-augusta-second-largest-manufacturer-clearwater-packaging-pulp/72761329007/" TargetMode="External"/><Relationship Id="rId125" Type="http://schemas.openxmlformats.org/officeDocument/2006/relationships/hyperlink" Target="https://www.power-technology.com/data-insights/power-plant-profile-international-paper-riegelwood-mill-plant-us/?cf-view" TargetMode="External"/><Relationship Id="rId146" Type="http://schemas.openxmlformats.org/officeDocument/2006/relationships/hyperlink" Target="https://www.thejaxsonmag.com/article/a-virtual-look-at-jacksonvilles-industrial-heritage/" TargetMode="External"/><Relationship Id="rId167" Type="http://schemas.openxmlformats.org/officeDocument/2006/relationships/hyperlink" Target="https://governor.sc.gov/news/2018-02/kapstone-paper-and-packaging-corporation-investing-cherokee-county-facility" TargetMode="External"/><Relationship Id="rId188" Type="http://schemas.openxmlformats.org/officeDocument/2006/relationships/hyperlink" Target="https://villageoffortedward.com/history/" TargetMode="External"/><Relationship Id="rId311" Type="http://schemas.openxmlformats.org/officeDocument/2006/relationships/hyperlink" Target="https://echo.epa.gov/detailed-facility-report?fid=FL0000001203100067&amp;sys=AIR" TargetMode="External"/><Relationship Id="rId332" Type="http://schemas.openxmlformats.org/officeDocument/2006/relationships/hyperlink" Target="https://echo.epa.gov/detailed-facility-report?fid=WASWC000530112514&amp;sys=AIR" TargetMode="External"/><Relationship Id="rId353" Type="http://schemas.openxmlformats.org/officeDocument/2006/relationships/hyperlink" Target="https://echo.epa.gov/detailed-facility-report?fid=NC0000003707700006&amp;sys=AIR" TargetMode="External"/><Relationship Id="rId71" Type="http://schemas.openxmlformats.org/officeDocument/2006/relationships/hyperlink" Target="https://sites.google.com/moglibraries.org/gpbrunswickexhibit/home" TargetMode="External"/><Relationship Id="rId92" Type="http://schemas.openxmlformats.org/officeDocument/2006/relationships/hyperlink" Target="https://www.macon.com/news/business/article187949439.html" TargetMode="External"/><Relationship Id="rId213" Type="http://schemas.openxmlformats.org/officeDocument/2006/relationships/hyperlink" Target="https://echo.epa.gov/detailed-facility-report?fid=WA0000005301500002&amp;sys=AIR" TargetMode="External"/><Relationship Id="rId234" Type="http://schemas.openxmlformats.org/officeDocument/2006/relationships/hyperlink" Target="https://echo.epa.gov/detailed-facility-report?fid=OH0000001576000431&amp;sys=AIR" TargetMode="External"/><Relationship Id="rId2" Type="http://schemas.openxmlformats.org/officeDocument/2006/relationships/hyperlink" Target="https://echo.epa.gov/detailed-facility-report?fid=100000000000000004&amp;sys=AIR" TargetMode="External"/><Relationship Id="rId29" Type="http://schemas.openxmlformats.org/officeDocument/2006/relationships/hyperlink" Target="https://betterbuildingssolutioncenter.energy.gov/sites/default/files/attachments/iedo-itv-ahlstrom-munskjo-paper-mill.pdf" TargetMode="External"/><Relationship Id="rId255" Type="http://schemas.openxmlformats.org/officeDocument/2006/relationships/hyperlink" Target="https://echo.epa.gov/detailed-facility-report?fid=AL0000000112100006&amp;sys=AIR" TargetMode="External"/><Relationship Id="rId276" Type="http://schemas.openxmlformats.org/officeDocument/2006/relationships/hyperlink" Target="https://echo.epa.gov/detailed-facility-report?fid=LA0000002212500001&amp;sys=AIR" TargetMode="External"/><Relationship Id="rId297" Type="http://schemas.openxmlformats.org/officeDocument/2006/relationships/hyperlink" Target="https://echo.epa.gov/detailed-facility-report?fid=NC0000003704200007&amp;sys=AIR" TargetMode="External"/><Relationship Id="rId40" Type="http://schemas.openxmlformats.org/officeDocument/2006/relationships/hyperlink" Target="https://www.greenbaypressgazette.com/story/money/companies/2024/12/04/green-bay-packaging-plans-multi-year-upgrades-at-its-arkansas-paper-mill/76766234007/" TargetMode="External"/><Relationship Id="rId115" Type="http://schemas.openxmlformats.org/officeDocument/2006/relationships/hyperlink" Target="https://tnemec.com/projects/pratt-industries-recycled-paper-mill/" TargetMode="External"/><Relationship Id="rId136" Type="http://schemas.openxmlformats.org/officeDocument/2006/relationships/hyperlink" Target="https://therealnews.com/alabama-paper-mill-workers-want-their-lives-back-and-theyre-giving-up-30000-to-get-it" TargetMode="External"/><Relationship Id="rId157" Type="http://schemas.openxmlformats.org/officeDocument/2006/relationships/hyperlink" Target="https://www.epa.gov/brownfields/r1-success-story-old-town-paper-mill-old-town-maine" TargetMode="External"/><Relationship Id="rId178" Type="http://schemas.openxmlformats.org/officeDocument/2006/relationships/hyperlink" Target="https://www.aepaper.com/" TargetMode="External"/><Relationship Id="rId301" Type="http://schemas.openxmlformats.org/officeDocument/2006/relationships/hyperlink" Target="https://echo.epa.gov/detailed-facility-report?fid=AL0000000107100014&amp;sys=AIR" TargetMode="External"/><Relationship Id="rId322" Type="http://schemas.openxmlformats.org/officeDocument/2006/relationships/hyperlink" Target="https://echo.epa.gov/detailed-facility-report?fid=CAVCA0000611100157&amp;sys=AIR" TargetMode="External"/><Relationship Id="rId343" Type="http://schemas.openxmlformats.org/officeDocument/2006/relationships/hyperlink" Target="https://echo.epa.gov/detailed-facility-report?fid=WI0000005507500019&amp;sys=AIR" TargetMode="External"/><Relationship Id="rId61" Type="http://schemas.openxmlformats.org/officeDocument/2006/relationships/hyperlink" Target="https://www.paperadvance.com/mills-technologies/company-profile/sylvamos-eastover-mill-marks-40-years-of-excellence.html" TargetMode="External"/><Relationship Id="rId82" Type="http://schemas.openxmlformats.org/officeDocument/2006/relationships/hyperlink" Target="https://www.texarkanagazette.com/news/2017/oct/24/international-paper-combines-graphic-package-holdi/" TargetMode="External"/><Relationship Id="rId199" Type="http://schemas.openxmlformats.org/officeDocument/2006/relationships/hyperlink" Target="https://echo.epa.gov/detailed-facility-report?fid=MI00000000000B1678&amp;sys=AIR" TargetMode="External"/><Relationship Id="rId203" Type="http://schemas.openxmlformats.org/officeDocument/2006/relationships/hyperlink" Target="https://echo.epa.gov/detailed-facility-report?fid=CT0000000900500002&amp;sys=AIR" TargetMode="External"/><Relationship Id="rId19" Type="http://schemas.openxmlformats.org/officeDocument/2006/relationships/hyperlink" Target="https://echo.epa.gov/detailed-facility-report?fid=WI0000005513900039&amp;sys=AIR" TargetMode="External"/><Relationship Id="rId224" Type="http://schemas.openxmlformats.org/officeDocument/2006/relationships/hyperlink" Target="https://echo.epa.gov/detailed-facility-report?fid=WI0000005507900181&amp;sys=AIR" TargetMode="External"/><Relationship Id="rId245" Type="http://schemas.openxmlformats.org/officeDocument/2006/relationships/hyperlink" Target="https://echo.epa.gov/detailed-facility-report?fid=FL0000001210700005&amp;sys=AIR" TargetMode="External"/><Relationship Id="rId266" Type="http://schemas.openxmlformats.org/officeDocument/2006/relationships/hyperlink" Target="https://echo.epa.gov/detailed-facility-report?fid=GA0000001324500006&amp;sys=AIR" TargetMode="External"/><Relationship Id="rId287" Type="http://schemas.openxmlformats.org/officeDocument/2006/relationships/hyperlink" Target="https://echo.epa.gov/detailed-facility-report?fid=GA0000001305100007&amp;sys=AIR" TargetMode="External"/><Relationship Id="rId30" Type="http://schemas.openxmlformats.org/officeDocument/2006/relationships/hyperlink" Target="https://kalamazoorecycles.com/about-graphic-packaging/" TargetMode="External"/><Relationship Id="rId105" Type="http://schemas.openxmlformats.org/officeDocument/2006/relationships/hyperlink" Target="https://cdispatch.com/news/ips-columbus-mill-celebrates-40-years/" TargetMode="External"/><Relationship Id="rId126" Type="http://schemas.openxmlformats.org/officeDocument/2006/relationships/hyperlink" Target="https://www.opportunitylouisiana.gov/news/westrock-breaks-ground-on-97-million-jackson-parish-paper-mill-expansion-and-modernization" TargetMode="External"/><Relationship Id="rId147" Type="http://schemas.openxmlformats.org/officeDocument/2006/relationships/hyperlink" Target="https://www.postcrescent.com/story/money/companies/2022/02/04/midwest-paper-group-sold-mckinley-paper-bio-pappel-subsidiary/6666802001/" TargetMode="External"/><Relationship Id="rId168" Type="http://schemas.openxmlformats.org/officeDocument/2006/relationships/hyperlink" Target="https://www.camaspostrecord.com/news/2023/sep/07/camas-mill-celebrates-its-140th-birthday/" TargetMode="External"/><Relationship Id="rId312" Type="http://schemas.openxmlformats.org/officeDocument/2006/relationships/hyperlink" Target="https://echo.epa.gov/detailed-facility-report?fid=CAVCA0000611100015&amp;sys=AIR" TargetMode="External"/><Relationship Id="rId333" Type="http://schemas.openxmlformats.org/officeDocument/2006/relationships/hyperlink" Target="https://echo.epa.gov/detailed-facility-report?fid=SC00006000044&amp;sys=AIR" TargetMode="External"/><Relationship Id="rId354" Type="http://schemas.openxmlformats.org/officeDocument/2006/relationships/hyperlink" Target="https://echo.epa.gov/detailed-facility-report?fid=IL000021816AAC&amp;sys=AIR" TargetMode="External"/><Relationship Id="rId51" Type="http://schemas.openxmlformats.org/officeDocument/2006/relationships/hyperlink" Target="https://www.historylink.org/file/8560" TargetMode="External"/><Relationship Id="rId72" Type="http://schemas.openxmlformats.org/officeDocument/2006/relationships/hyperlink" Target="https://www.republicpaperboard.com/about-us" TargetMode="External"/><Relationship Id="rId93" Type="http://schemas.openxmlformats.org/officeDocument/2006/relationships/hyperlink" Target="https://www.domtar.com/our-location/coosa-pinesmill/" TargetMode="External"/><Relationship Id="rId189" Type="http://schemas.openxmlformats.org/officeDocument/2006/relationships/hyperlink" Target="https://www.reviewjournal.com/business/at-huge-north-las-vegas-paper-plant-robots-have-nicknames/" TargetMode="External"/><Relationship Id="rId3" Type="http://schemas.openxmlformats.org/officeDocument/2006/relationships/hyperlink" Target="https://echo.epa.gov/detailed-facility-report?fid=0900000032003R9200&amp;sys=AIR" TargetMode="External"/><Relationship Id="rId214" Type="http://schemas.openxmlformats.org/officeDocument/2006/relationships/hyperlink" Target="https://echo.epa.gov/detailed-facility-report?fid=TX0000004824100001&amp;sys=AIR" TargetMode="External"/><Relationship Id="rId235" Type="http://schemas.openxmlformats.org/officeDocument/2006/relationships/hyperlink" Target="https://echo.epa.gov/detailed-facility-report?fid=TNSHL0004715700055&amp;sys=AIR" TargetMode="External"/><Relationship Id="rId256" Type="http://schemas.openxmlformats.org/officeDocument/2006/relationships/hyperlink" Target="https://echo.epa.gov/detailed-facility-report?fid=NY0000005520500005&amp;sys=AIR" TargetMode="External"/><Relationship Id="rId277" Type="http://schemas.openxmlformats.org/officeDocument/2006/relationships/hyperlink" Target="https://echo.epa.gov/detailed-facility-report?fid=KY0000002100700002&amp;sys=AIR" TargetMode="External"/><Relationship Id="rId298" Type="http://schemas.openxmlformats.org/officeDocument/2006/relationships/hyperlink" Target="https://echo.epa.gov/detailed-facility-report?fid=MS0000002814900015&amp;sys=AIR" TargetMode="External"/><Relationship Id="rId116" Type="http://schemas.openxmlformats.org/officeDocument/2006/relationships/hyperlink" Target="https://www.dssmith.com/us/paper/test/sustainability/ds-smith-riceboro-mill/riceboro-us-products-2" TargetMode="External"/><Relationship Id="rId137" Type="http://schemas.openxmlformats.org/officeDocument/2006/relationships/hyperlink" Target="https://www.lva.virginia.gov/public/dvb/bio.asp?b=Camp_Paul_Douglas" TargetMode="External"/><Relationship Id="rId158" Type="http://schemas.openxmlformats.org/officeDocument/2006/relationships/hyperlink" Target="https://www.ahlstrom.com/Media/releases/press-releases2/2021/ahlstrom-munksjo-rhinelander-plant-announces-temporary-machine-idle/" TargetMode="External"/><Relationship Id="rId302" Type="http://schemas.openxmlformats.org/officeDocument/2006/relationships/hyperlink" Target="https://echo.epa.gov/detailed-facility-report?fid=VA0000005109300006&amp;sys=AIR" TargetMode="External"/><Relationship Id="rId323" Type="http://schemas.openxmlformats.org/officeDocument/2006/relationships/hyperlink" Target="https://echo.epa.gov/detailed-facility-report?fid=ME0000002301900016&amp;sys=AIR" TargetMode="External"/><Relationship Id="rId344" Type="http://schemas.openxmlformats.org/officeDocument/2006/relationships/hyperlink" Target="https://echo.epa.gov/detailed-facility-report?fid=TNCHC0004706503455&amp;sys=AIR" TargetMode="External"/><Relationship Id="rId20" Type="http://schemas.openxmlformats.org/officeDocument/2006/relationships/hyperlink" Target="https://echo.epa.gov/detailed-facility-report?fid=110006753496" TargetMode="External"/><Relationship Id="rId41" Type="http://schemas.openxmlformats.org/officeDocument/2006/relationships/hyperlink" Target="https://www.pahomepage.com/news/pg-celebrates-50-years-at-mehoopany-plant/" TargetMode="External"/><Relationship Id="rId62" Type="http://schemas.openxmlformats.org/officeDocument/2006/relationships/hyperlink" Target="https://us.ndpaper.com/biron/" TargetMode="External"/><Relationship Id="rId83" Type="http://schemas.openxmlformats.org/officeDocument/2006/relationships/hyperlink" Target="https://www.dailypress.com/2015/01/27/rocktenn-owner-of-west-point-paper-mill-to-merge-with-meadwestvaco/" TargetMode="External"/><Relationship Id="rId179" Type="http://schemas.openxmlformats.org/officeDocument/2006/relationships/hyperlink" Target="https://www.facebook.com/photo.php?fbid=4554599504591424&amp;id=110674865650599&amp;set=a.158207217564030" TargetMode="External"/><Relationship Id="rId190" Type="http://schemas.openxmlformats.org/officeDocument/2006/relationships/hyperlink" Target="https://www.facebook.com/photo.php?fbid=10156512049823019&amp;id=106301488018&amp;set=a.10150675106908019" TargetMode="External"/><Relationship Id="rId204" Type="http://schemas.openxmlformats.org/officeDocument/2006/relationships/hyperlink" Target="https://echo.epa.gov/detailed-facility-report?fid=AR0000000506900016&amp;sys=AIR" TargetMode="External"/><Relationship Id="rId225" Type="http://schemas.openxmlformats.org/officeDocument/2006/relationships/hyperlink" Target="https://echo.epa.gov/detailed-facility-report?fid=VA0000005158000003&amp;sys=AIR" TargetMode="External"/><Relationship Id="rId246" Type="http://schemas.openxmlformats.org/officeDocument/2006/relationships/hyperlink" Target="https://echo.epa.gov/detailed-facility-report?fid=WI0000005500900005&amp;sys=AIR" TargetMode="External"/><Relationship Id="rId267" Type="http://schemas.openxmlformats.org/officeDocument/2006/relationships/hyperlink" Target="https://echo.epa.gov/detailed-facility-report?fid=WI0000005503500028&amp;sys=AIR" TargetMode="External"/><Relationship Id="rId288" Type="http://schemas.openxmlformats.org/officeDocument/2006/relationships/hyperlink" Target="https://echo.epa.gov/detailed-facility-report?fid=FL0000001208900003&amp;sys=AIR" TargetMode="External"/><Relationship Id="rId106" Type="http://schemas.openxmlformats.org/officeDocument/2006/relationships/hyperlink" Target="https://www.domtar.com/our-location/plymouth-mill/" TargetMode="External"/><Relationship Id="rId127" Type="http://schemas.openxmlformats.org/officeDocument/2006/relationships/hyperlink" Target="https://hancockishome.com/places/domtar/" TargetMode="External"/><Relationship Id="rId313" Type="http://schemas.openxmlformats.org/officeDocument/2006/relationships/hyperlink" Target="https://echo.epa.gov/detailed-facility-report?fid=AL0000000109702012&amp;sys=AIR" TargetMode="External"/><Relationship Id="rId10" Type="http://schemas.openxmlformats.org/officeDocument/2006/relationships/hyperlink" Target="https://echo.epa.gov/detailed-facility-report?fid=GA0000001302100237&amp;sys=AIR" TargetMode="External"/><Relationship Id="rId31" Type="http://schemas.openxmlformats.org/officeDocument/2006/relationships/hyperlink" Target="https://en.wikipedia.org/wiki/Georgia-Pacific" TargetMode="External"/><Relationship Id="rId52" Type="http://schemas.openxmlformats.org/officeDocument/2006/relationships/hyperlink" Target="https://www.beaumontenterprise.com/news/article/Paper-mill-owner-finishes-merger-6368331.php" TargetMode="External"/><Relationship Id="rId73" Type="http://schemas.openxmlformats.org/officeDocument/2006/relationships/hyperlink" Target="https://www.domtar.com/our-location/johnsonburg/" TargetMode="External"/><Relationship Id="rId94" Type="http://schemas.openxmlformats.org/officeDocument/2006/relationships/hyperlink" Target="https://www.glensfalls.com/history/paper-industry/" TargetMode="External"/><Relationship Id="rId148" Type="http://schemas.openxmlformats.org/officeDocument/2006/relationships/hyperlink" Target="https://www.pgcareers.com/us/en/pg-us-locations/oxnard" TargetMode="External"/><Relationship Id="rId169" Type="http://schemas.openxmlformats.org/officeDocument/2006/relationships/hyperlink" Target="https://www.pgcareers.com/us/en/pg-us-locations/bear-river-city" TargetMode="External"/><Relationship Id="rId334" Type="http://schemas.openxmlformats.org/officeDocument/2006/relationships/hyperlink" Target="https://echo.epa.gov/detailed-facility-report?fid=UT0000004900300053&amp;sys=AIR" TargetMode="External"/><Relationship Id="rId355" Type="http://schemas.openxmlformats.org/officeDocument/2006/relationships/hyperlink" Target="https://echo.epa.gov/detailed-facility-report?fid=MI00000000000B2024&amp;sys=AIR" TargetMode="External"/><Relationship Id="rId4" Type="http://schemas.openxmlformats.org/officeDocument/2006/relationships/hyperlink" Target="https://echo.epa.gov/detailed-facility-report?fid=WA0000005303100001&amp;sys=AIR" TargetMode="External"/><Relationship Id="rId180" Type="http://schemas.openxmlformats.org/officeDocument/2006/relationships/hyperlink" Target="https://collections.chattlibrary.org/s/localhistory/item/3033" TargetMode="External"/><Relationship Id="rId215" Type="http://schemas.openxmlformats.org/officeDocument/2006/relationships/hyperlink" Target="https://echo.epa.gov/detailed-facility-report?fid=GA0000001324700037&amp;sys=AIR" TargetMode="External"/><Relationship Id="rId236" Type="http://schemas.openxmlformats.org/officeDocument/2006/relationships/hyperlink" Target="https://echo.epa.gov/detailed-facility-report?fid=WI0000005510700005&amp;sys=AIR" TargetMode="External"/><Relationship Id="rId257" Type="http://schemas.openxmlformats.org/officeDocument/2006/relationships/hyperlink" Target="https://echo.epa.gov/detailed-facility-report?fid=MI00000000000A0023&amp;sys=AIR" TargetMode="External"/><Relationship Id="rId278" Type="http://schemas.openxmlformats.org/officeDocument/2006/relationships/hyperlink" Target="https://echo.epa.gov/detailed-facility-report?fid=OH0000000306022008&amp;sys=AIR" TargetMode="External"/><Relationship Id="rId303" Type="http://schemas.openxmlformats.org/officeDocument/2006/relationships/hyperlink" Target="https://echo.epa.gov/detailed-facility-report?fid=ORLRA0004103908850&amp;sys=AIR" TargetMode="External"/><Relationship Id="rId42" Type="http://schemas.openxmlformats.org/officeDocument/2006/relationships/hyperlink" Target="https://www.pbcommercial.com/news/2024/jul/16/pine-bluff-paper-mill-is-to-be-sold-in-110m-deal/" TargetMode="External"/><Relationship Id="rId84" Type="http://schemas.openxmlformats.org/officeDocument/2006/relationships/hyperlink" Target="https://www.hannapub.com/ouachitacitizen/news/local_state_headlines/graphic-packaging-celebrates-100-year-anniversary/article_dcb934ba-704b-11ef-9fdb-4bef6f810bce.html" TargetMode="External"/><Relationship Id="rId138" Type="http://schemas.openxmlformats.org/officeDocument/2006/relationships/hyperlink" Target="https://www.nwpulpandpaper.org/member-profiles" TargetMode="External"/><Relationship Id="rId345" Type="http://schemas.openxmlformats.org/officeDocument/2006/relationships/hyperlink" Target="https://echo.epa.gov/detailed-facility-report?fid=MA0000002504200121&amp;sys=AIR" TargetMode="External"/><Relationship Id="rId191" Type="http://schemas.openxmlformats.org/officeDocument/2006/relationships/hyperlink" Target="https://paperbox.org/member_directory/newman-company-inc/" TargetMode="External"/><Relationship Id="rId205" Type="http://schemas.openxmlformats.org/officeDocument/2006/relationships/hyperlink" Target="https://echo.epa.gov/detailed-facility-report?fid=AL0000000109100001&amp;sys=AIR" TargetMode="External"/><Relationship Id="rId247" Type="http://schemas.openxmlformats.org/officeDocument/2006/relationships/hyperlink" Target="https://echo.epa.gov/detailed-facility-report?fid=LA0000002203300010&amp;sys=AIR" TargetMode="External"/><Relationship Id="rId107" Type="http://schemas.openxmlformats.org/officeDocument/2006/relationships/hyperlink" Target="https://www.pnj.com/story/news/local/escambia-county/2023/10/18/international-paper-closes-line-at-pensacola-mill-losing-100-jobs/71231936007/" TargetMode="External"/><Relationship Id="rId289" Type="http://schemas.openxmlformats.org/officeDocument/2006/relationships/hyperlink" Target="https://echo.epa.gov/detailed-facility-report?fid=SC00010400003&amp;sys=AIR" TargetMode="External"/><Relationship Id="rId11" Type="http://schemas.openxmlformats.org/officeDocument/2006/relationships/hyperlink" Target="https://echo.epa.gov/detailed-facility-report?fid=IN0000001812700094&amp;sys=AIR" TargetMode="External"/><Relationship Id="rId53" Type="http://schemas.openxmlformats.org/officeDocument/2006/relationships/hyperlink" Target="https://www.pachamber.org/media/the_current/pixelle_specialty_solutions/" TargetMode="External"/><Relationship Id="rId149" Type="http://schemas.openxmlformats.org/officeDocument/2006/relationships/hyperlink" Target="https://merchantstransfer.com/history/" TargetMode="External"/><Relationship Id="rId314" Type="http://schemas.openxmlformats.org/officeDocument/2006/relationships/hyperlink" Target="https://echo.epa.gov/detailed-facility-report?fid=SC0000004500700585&amp;sys=AIR" TargetMode="External"/><Relationship Id="rId356" Type="http://schemas.openxmlformats.org/officeDocument/2006/relationships/hyperlink" Target="https://echo.epa.gov/detailed-facility-report?fid=WV00004900043&amp;sys=AIR" TargetMode="External"/><Relationship Id="rId95" Type="http://schemas.openxmlformats.org/officeDocument/2006/relationships/hyperlink" Target="https://www.michigan.gov/pfasresponse/investigations/sites-aoi/allegan-county/former-menasha-paper-mill" TargetMode="External"/><Relationship Id="rId160" Type="http://schemas.openxmlformats.org/officeDocument/2006/relationships/hyperlink" Target="https://www.thekraftgroup.com/wp-content/uploads/2020-RandWhitneyContainerboard.pdf" TargetMode="External"/><Relationship Id="rId216" Type="http://schemas.openxmlformats.org/officeDocument/2006/relationships/hyperlink" Target="https://echo.epa.gov/detailed-facility-report?fid=PA000256841&amp;sys=AIR" TargetMode="External"/><Relationship Id="rId258" Type="http://schemas.openxmlformats.org/officeDocument/2006/relationships/hyperlink" Target="https://echo.epa.gov/detailed-facility-report?fid=GA0000001317500004&amp;sys=AIR" TargetMode="External"/><Relationship Id="rId22" Type="http://schemas.openxmlformats.org/officeDocument/2006/relationships/hyperlink" Target="https://echo.epa.gov/detailed-facility-report?fid=110071198056" TargetMode="External"/><Relationship Id="rId64" Type="http://schemas.openxmlformats.org/officeDocument/2006/relationships/hyperlink" Target="https://www.nemerofflaw.com/asbestos/asbestos-job-sites/louisiana/bogalusa-paper-mill/" TargetMode="External"/><Relationship Id="rId118" Type="http://schemas.openxmlformats.org/officeDocument/2006/relationships/hyperlink" Target="https://www.rayonier.com/about-us/our-history/" TargetMode="External"/><Relationship Id="rId325" Type="http://schemas.openxmlformats.org/officeDocument/2006/relationships/hyperlink" Target="https://echo.epa.gov/detailed-facility-report?fid=TX0000004825700031&amp;sys=AIR" TargetMode="External"/><Relationship Id="rId171" Type="http://schemas.openxmlformats.org/officeDocument/2006/relationships/hyperlink" Target="https://www.facebook.com/Learning.local.history/posts/they-said-it-couldnt-be-done-the-container-corporation-of-america-begun-in-1926-/1595525607549130/" TargetMode="External"/><Relationship Id="rId227" Type="http://schemas.openxmlformats.org/officeDocument/2006/relationships/hyperlink" Target="https://echo.epa.gov/detailed-facility-report?fid=AL0000000105300001&amp;sys=AIR" TargetMode="External"/><Relationship Id="rId269" Type="http://schemas.openxmlformats.org/officeDocument/2006/relationships/hyperlink" Target="https://echo.epa.gov/detailed-facility-report?fid=MS0000002811100005&amp;sys=AIR" TargetMode="External"/><Relationship Id="rId33" Type="http://schemas.openxmlformats.org/officeDocument/2006/relationships/hyperlink" Target="https://www.sonoco.com/about" TargetMode="External"/><Relationship Id="rId129" Type="http://schemas.openxmlformats.org/officeDocument/2006/relationships/hyperlink" Target="https://www.savannahnow.com/in-depth/news/2022/04/26/savannah-paper-mill-industry-economic-development-georgia/7247478001/" TargetMode="External"/><Relationship Id="rId280" Type="http://schemas.openxmlformats.org/officeDocument/2006/relationships/hyperlink" Target="https://echo.epa.gov/detailed-facility-report?fid=LA0000002201700246&amp;sys=AIR" TargetMode="External"/><Relationship Id="rId336" Type="http://schemas.openxmlformats.org/officeDocument/2006/relationships/hyperlink" Target="https://echo.epa.gov/detailed-facility-report?fid=IN0000001816900002&amp;sys=AIR" TargetMode="External"/><Relationship Id="rId75" Type="http://schemas.openxmlformats.org/officeDocument/2006/relationships/hyperlink" Target="https://www.emerson.com/documents/automation/case-study-greif-packaging-achieves-cost-reductions-emerson-reliability-program-ams-en-38530.pdf" TargetMode="External"/><Relationship Id="rId140" Type="http://schemas.openxmlformats.org/officeDocument/2006/relationships/hyperlink" Target="https://www.gp.com/about-us/mill-sites/savannah-river-mill-rincon-georgia/savannah-river-mill-history/" TargetMode="External"/><Relationship Id="rId182" Type="http://schemas.openxmlformats.org/officeDocument/2006/relationships/hyperlink" Target="http://www.ervingpaper.com/history.html" TargetMode="External"/><Relationship Id="rId6" Type="http://schemas.openxmlformats.org/officeDocument/2006/relationships/hyperlink" Target="https://echo.epa.gov/detailed-facility-report?fid=TNCHC0004706503110&amp;sys=AIR" TargetMode="External"/><Relationship Id="rId238" Type="http://schemas.openxmlformats.org/officeDocument/2006/relationships/hyperlink" Target="https://echo.epa.gov/detailed-facility-report?fid=PA000240406&amp;sys=AIR" TargetMode="External"/><Relationship Id="rId291" Type="http://schemas.openxmlformats.org/officeDocument/2006/relationships/hyperlink" Target="https://echo.epa.gov/detailed-facility-report?fid=GA0000001311500021&amp;sys=AIR" TargetMode="External"/><Relationship Id="rId305" Type="http://schemas.openxmlformats.org/officeDocument/2006/relationships/hyperlink" Target="https://echo.epa.gov/detailed-facility-report?fid=GA0000001310300007&amp;sys=AIR" TargetMode="External"/><Relationship Id="rId347" Type="http://schemas.openxmlformats.org/officeDocument/2006/relationships/hyperlink" Target="https://echo.epa.gov/detailed-facility-report?fid=WI0000005508300010&amp;sys=AIR" TargetMode="External"/><Relationship Id="rId44" Type="http://schemas.openxmlformats.org/officeDocument/2006/relationships/hyperlink" Target="https://westervelt.com/about/history" TargetMode="External"/><Relationship Id="rId86" Type="http://schemas.openxmlformats.org/officeDocument/2006/relationships/hyperlink" Target="https://gbp.com/newsroom/green-bay-packaging-new-recycled-paper-mill-begins-production/" TargetMode="External"/><Relationship Id="rId151" Type="http://schemas.openxmlformats.org/officeDocument/2006/relationships/hyperlink" Target="https://www.firstquality.com/who-we-are/facilities/lock-haven" TargetMode="External"/><Relationship Id="rId193" Type="http://schemas.openxmlformats.org/officeDocument/2006/relationships/hyperlink" Target="https://www.yourdailyjournal.com/archive/11902/news-history-opinion_columns-outdoors-4110102-hitchcock-creek-becomes-cotton-mills-power-source" TargetMode="External"/><Relationship Id="rId207" Type="http://schemas.openxmlformats.org/officeDocument/2006/relationships/hyperlink" Target="https://echo.epa.gov/detailed-facility-report?fid=AL0000000100100001&amp;sys=AIR" TargetMode="External"/><Relationship Id="rId249" Type="http://schemas.openxmlformats.org/officeDocument/2006/relationships/hyperlink" Target="https://echo.epa.gov/detailed-facility-report?fid=ME0000002300500016&amp;sys=AIR" TargetMode="External"/><Relationship Id="rId13" Type="http://schemas.openxmlformats.org/officeDocument/2006/relationships/hyperlink" Target="https://echo.epa.gov/detailed-facility-report?fid=AL0000000103300055&amp;sys=AIR" TargetMode="External"/><Relationship Id="rId109" Type="http://schemas.openxmlformats.org/officeDocument/2006/relationships/hyperlink" Target="https://www.domtar.com/our-location/marlboro-mill/" TargetMode="External"/><Relationship Id="rId260" Type="http://schemas.openxmlformats.org/officeDocument/2006/relationships/hyperlink" Target="https://echo.epa.gov/detailed-facility-report?fid=MI00000000000B1470&amp;sys=AIR" TargetMode="External"/><Relationship Id="rId316" Type="http://schemas.openxmlformats.org/officeDocument/2006/relationships/hyperlink" Target="https://echo.epa.gov/detailed-facility-report?fid=CASCA00006071DA006&amp;sys=AIR" TargetMode="External"/><Relationship Id="rId55" Type="http://schemas.openxmlformats.org/officeDocument/2006/relationships/hyperlink" Target="https://www.linkedin.com/posts/pratt-industries_the-history-of-our-mills-activity-7219008363068600321-ovyN" TargetMode="External"/><Relationship Id="rId97" Type="http://schemas.openxmlformats.org/officeDocument/2006/relationships/hyperlink" Target="https://foresthistory.org/wp-content/uploads/2019/12/StoryOfCantonDivision-1953.pdf" TargetMode="External"/><Relationship Id="rId120" Type="http://schemas.openxmlformats.org/officeDocument/2006/relationships/hyperlink" Target="https://www.intermountainhistories.org/items/show/178" TargetMode="External"/><Relationship Id="rId358" Type="http://schemas.openxmlformats.org/officeDocument/2006/relationships/printerSettings" Target="../printerSettings/printerSettings2.bin"/><Relationship Id="rId162" Type="http://schemas.openxmlformats.org/officeDocument/2006/relationships/hyperlink" Target="https://www.stevenspointjournal.com/story/money/2025/04/03/pixelle-specialty-solutions-will-sell-stevens-point-facility-to-finland-based-ahlstrom-oyj/82791108007/" TargetMode="External"/><Relationship Id="rId218" Type="http://schemas.openxmlformats.org/officeDocument/2006/relationships/hyperlink" Target="https://echo.epa.gov/detailed-facility-report?fid=OH0000000671010028&amp;sys=AIR" TargetMode="External"/><Relationship Id="rId271" Type="http://schemas.openxmlformats.org/officeDocument/2006/relationships/hyperlink" Target="https://echo.epa.gov/detailed-facility-report?fid=NC0000003705900069&amp;sys=AIR" TargetMode="External"/><Relationship Id="rId24" Type="http://schemas.openxmlformats.org/officeDocument/2006/relationships/hyperlink" Target="https://echo.epa.gov/detailed-facility-report?fid=AR0000000506900017&amp;sys=AIR" TargetMode="External"/><Relationship Id="rId66" Type="http://schemas.openxmlformats.org/officeDocument/2006/relationships/hyperlink" Target="https://ahedc.com/newsroom/westrock-business-spotlight/" TargetMode="External"/><Relationship Id="rId131" Type="http://schemas.openxmlformats.org/officeDocument/2006/relationships/hyperlink" Target="https://www.alliedpaper.net/lastmills.htm" TargetMode="External"/><Relationship Id="rId327" Type="http://schemas.openxmlformats.org/officeDocument/2006/relationships/hyperlink" Target="https://echo.epa.gov/detailed-facility-report?fid=NY0000002640300107&amp;sys=AIR" TargetMode="External"/><Relationship Id="rId173" Type="http://schemas.openxmlformats.org/officeDocument/2006/relationships/hyperlink" Target="https://www.thetidewaternews.com/2020/06/11/looking-back-camps-go-to-papermaking/" TargetMode="External"/><Relationship Id="rId229" Type="http://schemas.openxmlformats.org/officeDocument/2006/relationships/hyperlink" Target="https://echo.epa.gov/detailed-facility-report?fid=MN0000002707100002&amp;sys=AIR" TargetMode="External"/><Relationship Id="rId240" Type="http://schemas.openxmlformats.org/officeDocument/2006/relationships/hyperlink" Target="https://echo.epa.gov/detailed-facility-report?fid=GA0000001309900001&amp;sys=AIR" TargetMode="External"/><Relationship Id="rId35" Type="http://schemas.openxmlformats.org/officeDocument/2006/relationships/hyperlink" Target="https://fox11online.com/news/local/kaukauna-paper-mill-140-years-ahlstrom-thilmany-fox-valley" TargetMode="External"/><Relationship Id="rId77" Type="http://schemas.openxmlformats.org/officeDocument/2006/relationships/hyperlink" Target="http://www.perinijournal.it/Items/en-US/Articoli/PJL-46/dunn-paper-getting-it-done-with-focus-on-a-few-key-items-to-add-value-at-every-step" TargetMode="External"/><Relationship Id="rId100" Type="http://schemas.openxmlformats.org/officeDocument/2006/relationships/hyperlink" Target="https://greencircletrail.org/sections-of-the-trail/paper-mill/" TargetMode="External"/><Relationship Id="rId282" Type="http://schemas.openxmlformats.org/officeDocument/2006/relationships/hyperlink" Target="https://echo.epa.gov/detailed-facility-report?fid=FL0000001208900004&amp;sys=AIR" TargetMode="External"/><Relationship Id="rId338" Type="http://schemas.openxmlformats.org/officeDocument/2006/relationships/hyperlink" Target="https://echo.epa.gov/detailed-facility-report?fid=WI0000005513900003&amp;sys=AIR" TargetMode="External"/><Relationship Id="rId8" Type="http://schemas.openxmlformats.org/officeDocument/2006/relationships/hyperlink" Target="https://echo.epa.gov/detailed-facility-report?fid=MI00000000000B3692&amp;sys=AIR" TargetMode="External"/><Relationship Id="rId142" Type="http://schemas.openxmlformats.org/officeDocument/2006/relationships/hyperlink" Target="https://elevatevirginia.org/georgia-pacifics-big-island-mill-celebrates-125-years-in-virginia/" TargetMode="External"/><Relationship Id="rId184" Type="http://schemas.openxmlformats.org/officeDocument/2006/relationships/hyperlink" Target="https://insight.versoco.com/wps/wcm/connect/0fde4ac2-e700-456e-95c2-2e38806b2455/Duluth+Mill+Fact+Sheet+March+2019.pdf?MOD=AJPERES&amp;CVID=mEcDCom" TargetMode="External"/><Relationship Id="rId251" Type="http://schemas.openxmlformats.org/officeDocument/2006/relationships/hyperlink" Target="https://echo.epa.gov/detailed-facility-report?fid=ME0000002302500007&amp;sys=AI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echo.epa.gov/detailed-facility-report?fid=CT0000000900500002&amp;sys=AIR" TargetMode="External"/><Relationship Id="rId13" Type="http://schemas.openxmlformats.org/officeDocument/2006/relationships/hyperlink" Target="https://echo.epa.gov/detailed-facility-report?fid=100000000000000004&amp;sys=AIR" TargetMode="External"/><Relationship Id="rId3" Type="http://schemas.openxmlformats.org/officeDocument/2006/relationships/hyperlink" Target="https://echo.epa.gov/detailed-facility-report?fid=AR0000000506900016&amp;sys=AIR" TargetMode="External"/><Relationship Id="rId7" Type="http://schemas.openxmlformats.org/officeDocument/2006/relationships/hyperlink" Target="https://echo.epa.gov/detailed-facility-report?fid=WI0000005507300005&amp;sys=AIR" TargetMode="External"/><Relationship Id="rId12" Type="http://schemas.openxmlformats.org/officeDocument/2006/relationships/hyperlink" Target="https://echo.epa.gov/detailed-facility-report?fid=PA000256841&amp;sys=AIR" TargetMode="External"/><Relationship Id="rId2" Type="http://schemas.openxmlformats.org/officeDocument/2006/relationships/hyperlink" Target="https://echo.epa.gov/detailed-facility-report?fid=MI00000000000A0884&amp;sys=AIR" TargetMode="External"/><Relationship Id="rId1" Type="http://schemas.openxmlformats.org/officeDocument/2006/relationships/hyperlink" Target="https://echo.epa.gov/detailed-facility-report?fid=NC0000003707700006&amp;sys=AIR" TargetMode="External"/><Relationship Id="rId6" Type="http://schemas.openxmlformats.org/officeDocument/2006/relationships/hyperlink" Target="https://echo.epa.gov/detailed-facility-report?fid=MI00000000000B1678&amp;sys=AIR" TargetMode="External"/><Relationship Id="rId11" Type="http://schemas.openxmlformats.org/officeDocument/2006/relationships/hyperlink" Target="https://echo.epa.gov/detailed-facility-report?fid=110000330400" TargetMode="External"/><Relationship Id="rId5" Type="http://schemas.openxmlformats.org/officeDocument/2006/relationships/hyperlink" Target="https://echo.epa.gov/detailed-facility-report?fid=OR0000004104100005&amp;sys=AIR" TargetMode="External"/><Relationship Id="rId10" Type="http://schemas.openxmlformats.org/officeDocument/2006/relationships/hyperlink" Target="https://echo.epa.gov/detailed-facility-report?fid=TN0000004716300022&amp;sys=AIR" TargetMode="External"/><Relationship Id="rId4" Type="http://schemas.openxmlformats.org/officeDocument/2006/relationships/hyperlink" Target="https://echo.epa.gov/detailed-facility-report?fid=PA000239575&amp;sys=AIR" TargetMode="External"/><Relationship Id="rId9" Type="http://schemas.openxmlformats.org/officeDocument/2006/relationships/hyperlink" Target="https://echo.epa.gov/detailed-facility-report?fid=WA0000005303100001&amp;sys=AIR" TargetMode="External"/><Relationship Id="rId14"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E484F-A7C8-497F-89CF-8C5B98F77DAB}">
  <dimension ref="A1:B13"/>
  <sheetViews>
    <sheetView zoomScale="90" zoomScaleNormal="90" workbookViewId="0"/>
  </sheetViews>
  <sheetFormatPr defaultColWidth="8.7265625" defaultRowHeight="14.5"/>
  <cols>
    <col min="1" max="1" width="29.54296875" style="28" customWidth="1"/>
    <col min="2" max="2" width="88.54296875" style="28" bestFit="1" customWidth="1"/>
    <col min="3" max="16384" width="8.7265625" style="28"/>
  </cols>
  <sheetData>
    <row r="1" spans="1:2" ht="58.5" thickBot="1">
      <c r="A1" s="65" t="e" vm="1">
        <v>#VALUE!</v>
      </c>
      <c r="B1" s="66" t="s">
        <v>0</v>
      </c>
    </row>
    <row r="2" spans="1:2">
      <c r="A2" s="67"/>
      <c r="B2" s="68"/>
    </row>
    <row r="3" spans="1:2" ht="21">
      <c r="A3" s="132" t="s">
        <v>1</v>
      </c>
      <c r="B3" s="133"/>
    </row>
    <row r="4" spans="1:2" ht="56.15" customHeight="1">
      <c r="A4" s="134" t="s">
        <v>2</v>
      </c>
      <c r="B4" s="135"/>
    </row>
    <row r="5" spans="1:2">
      <c r="A5" s="130" t="s">
        <v>3</v>
      </c>
      <c r="B5" s="69" t="s">
        <v>4</v>
      </c>
    </row>
    <row r="6" spans="1:2">
      <c r="A6" s="70" t="s">
        <v>5</v>
      </c>
      <c r="B6" s="71" t="s">
        <v>6</v>
      </c>
    </row>
    <row r="7" spans="1:2">
      <c r="A7" s="72"/>
      <c r="B7" s="73"/>
    </row>
    <row r="8" spans="1:2" ht="21">
      <c r="A8" s="132" t="s">
        <v>7</v>
      </c>
      <c r="B8" s="133"/>
    </row>
    <row r="9" spans="1:2" ht="59.15" customHeight="1">
      <c r="A9" s="136" t="s">
        <v>8</v>
      </c>
      <c r="B9" s="137"/>
    </row>
    <row r="10" spans="1:2" ht="72.5">
      <c r="A10" s="90" t="s">
        <v>9</v>
      </c>
      <c r="B10" s="76" t="s">
        <v>10</v>
      </c>
    </row>
    <row r="11" spans="1:2" ht="87">
      <c r="A11" s="75" t="s">
        <v>11</v>
      </c>
      <c r="B11" s="76" t="s">
        <v>12</v>
      </c>
    </row>
    <row r="12" spans="1:2" ht="58">
      <c r="A12" s="75" t="s">
        <v>13</v>
      </c>
      <c r="B12" s="77" t="s">
        <v>14</v>
      </c>
    </row>
    <row r="13" spans="1:2" ht="116">
      <c r="A13" s="74" t="s">
        <v>15</v>
      </c>
      <c r="B13" s="125" t="s">
        <v>16</v>
      </c>
    </row>
  </sheetData>
  <mergeCells count="4">
    <mergeCell ref="A3:B3"/>
    <mergeCell ref="A4:B4"/>
    <mergeCell ref="A8:B8"/>
    <mergeCell ref="A9:B9"/>
  </mergeCells>
  <hyperlinks>
    <hyperlink ref="A6" r:id="rId1" xr:uid="{DF2D6550-D4D0-4B97-AF54-6F68E4C3C579}"/>
    <hyperlink ref="A5" r:id="rId2" xr:uid="{CC92ADA7-BFBF-4A4B-8B21-6F52BDC5C84A}"/>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C92CD-4DC3-4E44-BA21-C0D810649315}">
  <dimension ref="A1:CN212"/>
  <sheetViews>
    <sheetView tabSelected="1" topLeftCell="R1" zoomScale="80" zoomScaleNormal="80" workbookViewId="0">
      <pane ySplit="3" topLeftCell="A4" activePane="bottomLeft" state="frozen"/>
      <selection pane="bottomLeft" sqref="A1:C1"/>
    </sheetView>
  </sheetViews>
  <sheetFormatPr defaultColWidth="8.7265625" defaultRowHeight="14.25" customHeight="1"/>
  <cols>
    <col min="1" max="1" width="8.26953125" style="44" customWidth="1"/>
    <col min="2" max="2" width="21.81640625" style="44" bestFit="1" customWidth="1"/>
    <col min="3" max="3" width="18.81640625" style="44" customWidth="1"/>
    <col min="4" max="4" width="50.54296875" style="45" customWidth="1"/>
    <col min="5" max="5" width="12.26953125" style="44" bestFit="1" customWidth="1"/>
    <col min="6" max="6" width="9.453125" style="44" bestFit="1" customWidth="1"/>
    <col min="7" max="7" width="14.81640625" style="44" customWidth="1"/>
    <col min="8" max="9" width="15.81640625" style="44" bestFit="1" customWidth="1"/>
    <col min="10" max="10" width="10.453125" style="44" customWidth="1"/>
    <col min="11" max="11" width="12.1796875" style="44" bestFit="1" customWidth="1"/>
    <col min="12" max="12" width="14.26953125" style="44" bestFit="1" customWidth="1"/>
    <col min="13" max="13" width="17" style="44" customWidth="1"/>
    <col min="14" max="14" width="14.453125" style="44" bestFit="1" customWidth="1"/>
    <col min="15" max="15" width="15.81640625" style="44" customWidth="1"/>
    <col min="16" max="16" width="12.1796875" style="44" customWidth="1"/>
    <col min="17" max="17" width="15.26953125" style="44" bestFit="1" customWidth="1"/>
    <col min="18" max="18" width="90.453125" style="44" customWidth="1"/>
    <col min="19" max="19" width="15.81640625" style="44" bestFit="1" customWidth="1"/>
    <col min="20" max="20" width="21.1796875" style="44" customWidth="1"/>
    <col min="21" max="21" width="21.453125" style="44" customWidth="1"/>
    <col min="22" max="22" width="14.54296875" style="44" customWidth="1"/>
    <col min="23" max="23" width="13.453125" style="44" customWidth="1"/>
    <col min="24" max="24" width="11.7265625" style="44" customWidth="1"/>
    <col min="25" max="25" width="10.453125" style="44" customWidth="1"/>
    <col min="26" max="26" width="10.7265625" style="44" customWidth="1"/>
    <col min="27" max="27" width="16.453125" style="44" customWidth="1"/>
    <col min="28" max="28" width="16.1796875" style="44" customWidth="1"/>
    <col min="29" max="29" width="15.453125" style="44" customWidth="1"/>
    <col min="30" max="30" width="13.54296875" style="79" customWidth="1"/>
    <col min="31" max="31" width="14.453125" style="51" customWidth="1"/>
    <col min="32" max="32" width="12.1796875" style="51" customWidth="1"/>
    <col min="33" max="33" width="17.54296875" style="51" customWidth="1"/>
    <col min="34" max="34" width="17.7265625" style="51" customWidth="1"/>
    <col min="35" max="35" width="55.7265625" style="52" customWidth="1"/>
    <col min="36" max="36" width="9.453125" style="48" customWidth="1"/>
    <col min="37" max="37" width="8.453125" style="45" customWidth="1"/>
    <col min="38" max="38" width="7.453125" style="45" customWidth="1"/>
    <col min="39" max="39" width="12.26953125" style="45" customWidth="1"/>
    <col min="40" max="40" width="10.453125" style="45" customWidth="1"/>
    <col min="41" max="41" width="17.1796875" style="45" bestFit="1" customWidth="1"/>
    <col min="42" max="42" width="18" style="45" customWidth="1"/>
    <col min="43" max="43" width="10.453125" style="45" customWidth="1"/>
    <col min="44" max="44" width="11.7265625" style="48" customWidth="1"/>
    <col min="45" max="45" width="12.1796875" style="48" customWidth="1"/>
    <col min="46" max="46" width="10.7265625" style="48" customWidth="1"/>
    <col min="47" max="47" width="11.1796875" style="48" customWidth="1"/>
    <col min="48" max="48" width="13.1796875" style="48" customWidth="1"/>
    <col min="49" max="49" width="10.453125" style="48" customWidth="1"/>
    <col min="50" max="50" width="13.1796875" style="48" customWidth="1"/>
    <col min="51" max="51" width="15.54296875" style="48" customWidth="1"/>
    <col min="52" max="52" width="18.81640625" style="48" bestFit="1" customWidth="1"/>
    <col min="53" max="53" width="14.54296875" style="48" bestFit="1" customWidth="1"/>
    <col min="54" max="54" width="15.26953125" style="48" customWidth="1"/>
    <col min="55" max="55" width="11.81640625" style="48" bestFit="1" customWidth="1"/>
    <col min="56" max="56" width="13.81640625" style="48" bestFit="1" customWidth="1"/>
    <col min="57" max="57" width="27.26953125" style="48" bestFit="1" customWidth="1"/>
    <col min="58" max="58" width="11.26953125" style="48" bestFit="1" customWidth="1"/>
    <col min="59" max="59" width="11.7265625" style="48" bestFit="1" customWidth="1"/>
    <col min="60" max="63" width="8.81640625" style="48" customWidth="1"/>
    <col min="64" max="64" width="11.26953125" style="48" bestFit="1" customWidth="1"/>
    <col min="65" max="65" width="13.81640625" style="48" customWidth="1"/>
    <col min="66" max="67" width="11" style="48" customWidth="1"/>
    <col min="68" max="68" width="17.1796875" style="48" bestFit="1" customWidth="1"/>
    <col min="69" max="69" width="8.81640625" style="48" customWidth="1"/>
    <col min="70" max="70" width="15.1796875" style="48" customWidth="1"/>
    <col min="71" max="71" width="8.81640625" style="48" customWidth="1"/>
    <col min="72" max="72" width="15.81640625" style="48" bestFit="1" customWidth="1"/>
    <col min="73" max="73" width="8.81640625" style="48" customWidth="1"/>
    <col min="74" max="74" width="11.54296875" style="48" bestFit="1" customWidth="1"/>
    <col min="75" max="75" width="8.81640625" style="48" customWidth="1"/>
    <col min="76" max="76" width="11.1796875" style="48" customWidth="1"/>
    <col min="77" max="77" width="17.7265625" style="48" bestFit="1" customWidth="1"/>
    <col min="78" max="78" width="14.81640625" style="48" bestFit="1" customWidth="1"/>
    <col min="79" max="79" width="10.453125" style="48" bestFit="1" customWidth="1"/>
    <col min="80" max="80" width="15.54296875" style="48" bestFit="1" customWidth="1"/>
    <col min="81" max="81" width="11.81640625" style="48" bestFit="1" customWidth="1"/>
    <col min="82" max="82" width="11.1796875" style="48" bestFit="1" customWidth="1"/>
    <col min="83" max="83" width="7.1796875" style="48" customWidth="1"/>
    <col min="84" max="84" width="8.81640625" style="48" bestFit="1" customWidth="1"/>
    <col min="85" max="85" width="11.81640625" style="48" bestFit="1" customWidth="1"/>
    <col min="86" max="89" width="8.81640625" style="48" bestFit="1" customWidth="1"/>
    <col min="90" max="90" width="11.81640625" style="48" bestFit="1" customWidth="1"/>
    <col min="91" max="91" width="8.81640625" style="48" bestFit="1" customWidth="1"/>
    <col min="92" max="92" width="11.81640625" style="48" bestFit="1" customWidth="1"/>
    <col min="93" max="16384" width="8.7265625" style="45"/>
  </cols>
  <sheetData>
    <row r="1" spans="1:92" ht="18">
      <c r="A1" s="139" t="s">
        <v>17</v>
      </c>
      <c r="B1" s="139"/>
      <c r="C1" s="139"/>
      <c r="F1" s="126"/>
      <c r="G1" s="126"/>
      <c r="H1" s="126"/>
      <c r="I1" s="82"/>
      <c r="J1" s="82"/>
      <c r="K1" s="82"/>
      <c r="L1" s="82"/>
      <c r="M1" s="82"/>
      <c r="N1" s="82"/>
      <c r="O1" s="82"/>
      <c r="P1" s="82"/>
      <c r="Q1" s="82"/>
      <c r="R1" s="82"/>
      <c r="S1" s="82"/>
      <c r="U1" s="82"/>
      <c r="V1" s="82"/>
      <c r="W1" s="82"/>
      <c r="X1" s="82"/>
      <c r="Y1" s="82"/>
      <c r="Z1" s="82"/>
      <c r="AA1" s="82"/>
      <c r="AB1" s="82"/>
      <c r="AC1" s="82"/>
      <c r="AD1" s="82"/>
      <c r="AE1" s="82"/>
      <c r="AF1" s="82"/>
      <c r="AG1" s="82"/>
      <c r="AH1" s="82"/>
      <c r="AI1" s="82"/>
      <c r="AJ1" s="138" t="s">
        <v>13</v>
      </c>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c r="CN1" s="138"/>
    </row>
    <row r="2" spans="1:92" ht="14">
      <c r="A2" s="148" t="s">
        <v>18</v>
      </c>
      <c r="B2" s="148"/>
      <c r="C2" s="148"/>
      <c r="D2" s="148"/>
      <c r="E2" s="148"/>
      <c r="F2" s="148"/>
      <c r="G2" s="148"/>
      <c r="H2" s="148"/>
      <c r="I2" s="148"/>
      <c r="J2" s="148"/>
      <c r="K2" s="148"/>
      <c r="L2" s="148"/>
      <c r="M2" s="148"/>
      <c r="N2" s="148"/>
      <c r="O2" s="148"/>
      <c r="P2" s="148"/>
      <c r="Q2" s="148"/>
      <c r="R2" s="148"/>
      <c r="S2" s="148"/>
      <c r="T2" s="146" t="s">
        <v>19</v>
      </c>
      <c r="U2" s="147"/>
      <c r="V2" s="147"/>
      <c r="W2" s="147"/>
      <c r="X2" s="147"/>
      <c r="Y2" s="147"/>
      <c r="Z2" s="147"/>
      <c r="AA2" s="147"/>
      <c r="AB2" s="147"/>
      <c r="AC2" s="147"/>
      <c r="AD2" s="147"/>
      <c r="AE2" s="147"/>
      <c r="AF2" s="147"/>
      <c r="AG2" s="147"/>
      <c r="AH2" s="147"/>
      <c r="AI2" s="147"/>
      <c r="AJ2" s="141" t="s">
        <v>20</v>
      </c>
      <c r="AK2" s="141"/>
      <c r="AL2" s="141"/>
      <c r="AM2" s="141"/>
      <c r="AN2" s="141"/>
      <c r="AO2" s="141"/>
      <c r="AP2" s="141"/>
      <c r="AQ2" s="142"/>
      <c r="AR2" s="143" t="s">
        <v>21</v>
      </c>
      <c r="AS2" s="144"/>
      <c r="AT2" s="144"/>
      <c r="AU2" s="144"/>
      <c r="AV2" s="144"/>
      <c r="AW2" s="144"/>
      <c r="AX2" s="144"/>
      <c r="AY2" s="145"/>
      <c r="AZ2" s="140" t="s">
        <v>22</v>
      </c>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c r="CN2" s="140"/>
    </row>
    <row r="3" spans="1:92" s="47" customFormat="1" ht="57.65" customHeight="1">
      <c r="A3" s="127" t="s">
        <v>23</v>
      </c>
      <c r="B3" s="127" t="s">
        <v>24</v>
      </c>
      <c r="C3" s="127" t="s">
        <v>25</v>
      </c>
      <c r="D3" s="127" t="s">
        <v>26</v>
      </c>
      <c r="E3" s="127" t="s">
        <v>27</v>
      </c>
      <c r="F3" s="83" t="s">
        <v>28</v>
      </c>
      <c r="G3" s="83" t="s">
        <v>29</v>
      </c>
      <c r="H3" s="83" t="s">
        <v>30</v>
      </c>
      <c r="I3" s="83" t="s">
        <v>31</v>
      </c>
      <c r="J3" s="83" t="s">
        <v>32</v>
      </c>
      <c r="K3" s="83" t="s">
        <v>33</v>
      </c>
      <c r="L3" s="83" t="s">
        <v>34</v>
      </c>
      <c r="M3" s="83" t="s">
        <v>35</v>
      </c>
      <c r="N3" s="83" t="s">
        <v>36</v>
      </c>
      <c r="O3" s="83" t="s">
        <v>37</v>
      </c>
      <c r="P3" s="83" t="s">
        <v>38</v>
      </c>
      <c r="Q3" s="83" t="s">
        <v>39</v>
      </c>
      <c r="R3" s="83" t="s">
        <v>40</v>
      </c>
      <c r="S3" s="83" t="s">
        <v>41</v>
      </c>
      <c r="T3" s="53" t="s">
        <v>42</v>
      </c>
      <c r="U3" s="53" t="s">
        <v>43</v>
      </c>
      <c r="V3" s="53" t="s">
        <v>44</v>
      </c>
      <c r="W3" s="53" t="s">
        <v>45</v>
      </c>
      <c r="X3" s="53" t="s">
        <v>46</v>
      </c>
      <c r="Y3" s="53" t="s">
        <v>47</v>
      </c>
      <c r="Z3" s="53" t="s">
        <v>48</v>
      </c>
      <c r="AA3" s="53" t="s">
        <v>49</v>
      </c>
      <c r="AB3" s="53" t="s">
        <v>50</v>
      </c>
      <c r="AC3" s="53" t="s">
        <v>51</v>
      </c>
      <c r="AD3" s="123" t="s">
        <v>52</v>
      </c>
      <c r="AE3" s="46" t="s">
        <v>53</v>
      </c>
      <c r="AF3" s="46" t="s">
        <v>54</v>
      </c>
      <c r="AG3" s="46" t="s">
        <v>55</v>
      </c>
      <c r="AH3" s="46" t="s">
        <v>56</v>
      </c>
      <c r="AI3" s="46" t="s">
        <v>57</v>
      </c>
      <c r="AJ3" s="54" t="s">
        <v>58</v>
      </c>
      <c r="AK3" s="54" t="s">
        <v>59</v>
      </c>
      <c r="AL3" s="54" t="s">
        <v>60</v>
      </c>
      <c r="AM3" s="54" t="s">
        <v>61</v>
      </c>
      <c r="AN3" s="54" t="s">
        <v>62</v>
      </c>
      <c r="AO3" s="54" t="s">
        <v>63</v>
      </c>
      <c r="AP3" s="54" t="s">
        <v>64</v>
      </c>
      <c r="AQ3" s="54" t="s">
        <v>65</v>
      </c>
      <c r="AR3" s="55" t="s">
        <v>66</v>
      </c>
      <c r="AS3" s="55" t="s">
        <v>67</v>
      </c>
      <c r="AT3" s="55" t="s">
        <v>68</v>
      </c>
      <c r="AU3" s="55" t="s">
        <v>69</v>
      </c>
      <c r="AV3" s="55" t="s">
        <v>70</v>
      </c>
      <c r="AW3" s="55" t="s">
        <v>71</v>
      </c>
      <c r="AX3" s="55" t="s">
        <v>72</v>
      </c>
      <c r="AY3" s="55" t="s">
        <v>73</v>
      </c>
      <c r="AZ3" s="56" t="s">
        <v>74</v>
      </c>
      <c r="BA3" s="56" t="s">
        <v>75</v>
      </c>
      <c r="BB3" s="56" t="s">
        <v>76</v>
      </c>
      <c r="BC3" s="56" t="s">
        <v>66</v>
      </c>
      <c r="BD3" s="56" t="s">
        <v>77</v>
      </c>
      <c r="BE3" s="56" t="s">
        <v>78</v>
      </c>
      <c r="BF3" s="56" t="s">
        <v>79</v>
      </c>
      <c r="BG3" s="56" t="s">
        <v>80</v>
      </c>
      <c r="BH3" s="56" t="s">
        <v>81</v>
      </c>
      <c r="BI3" s="56" t="s">
        <v>82</v>
      </c>
      <c r="BJ3" s="56" t="s">
        <v>83</v>
      </c>
      <c r="BK3" s="56" t="s">
        <v>84</v>
      </c>
      <c r="BL3" s="56" t="s">
        <v>85</v>
      </c>
      <c r="BM3" s="56" t="s">
        <v>86</v>
      </c>
      <c r="BN3" s="56" t="s">
        <v>87</v>
      </c>
      <c r="BO3" s="56" t="s">
        <v>88</v>
      </c>
      <c r="BP3" s="56" t="s">
        <v>89</v>
      </c>
      <c r="BQ3" s="56" t="s">
        <v>90</v>
      </c>
      <c r="BR3" s="56" t="s">
        <v>91</v>
      </c>
      <c r="BS3" s="56" t="s">
        <v>92</v>
      </c>
      <c r="BT3" s="56" t="s">
        <v>93</v>
      </c>
      <c r="BU3" s="56" t="s">
        <v>94</v>
      </c>
      <c r="BV3" s="56" t="s">
        <v>95</v>
      </c>
      <c r="BW3" s="56" t="s">
        <v>96</v>
      </c>
      <c r="BX3" s="56" t="s">
        <v>97</v>
      </c>
      <c r="BY3" s="56" t="s">
        <v>98</v>
      </c>
      <c r="BZ3" s="56" t="s">
        <v>99</v>
      </c>
      <c r="CA3" s="56" t="s">
        <v>100</v>
      </c>
      <c r="CB3" s="56" t="s">
        <v>101</v>
      </c>
      <c r="CC3" s="56" t="s">
        <v>102</v>
      </c>
      <c r="CD3" s="56" t="s">
        <v>103</v>
      </c>
      <c r="CE3" s="56" t="s">
        <v>104</v>
      </c>
      <c r="CF3" s="56" t="s">
        <v>105</v>
      </c>
      <c r="CG3" s="56" t="s">
        <v>106</v>
      </c>
      <c r="CH3" s="56" t="s">
        <v>107</v>
      </c>
      <c r="CI3" s="56" t="s">
        <v>108</v>
      </c>
      <c r="CJ3" s="56" t="s">
        <v>109</v>
      </c>
      <c r="CK3" s="56" t="s">
        <v>110</v>
      </c>
      <c r="CL3" s="56" t="s">
        <v>111</v>
      </c>
      <c r="CM3" s="56" t="s">
        <v>112</v>
      </c>
      <c r="CN3" s="56" t="s">
        <v>113</v>
      </c>
    </row>
    <row r="4" spans="1:92" ht="14">
      <c r="A4" s="57" t="s">
        <v>203</v>
      </c>
      <c r="B4" s="57" t="s">
        <v>265</v>
      </c>
      <c r="C4" s="57" t="s">
        <v>266</v>
      </c>
      <c r="D4" s="58" t="s">
        <v>267</v>
      </c>
      <c r="E4" s="57">
        <v>1007917</v>
      </c>
      <c r="F4" s="57">
        <v>1019211</v>
      </c>
      <c r="G4" s="57">
        <v>110000589612</v>
      </c>
      <c r="H4" s="57"/>
      <c r="I4" s="57"/>
      <c r="J4" s="91">
        <v>31.580112</v>
      </c>
      <c r="K4" s="91">
        <v>-87.490072999999995</v>
      </c>
      <c r="L4" s="92">
        <v>1978</v>
      </c>
      <c r="M4" s="50" t="s">
        <v>268</v>
      </c>
      <c r="N4" s="93">
        <v>4</v>
      </c>
      <c r="O4" s="93">
        <v>2</v>
      </c>
      <c r="P4" s="93">
        <v>6</v>
      </c>
      <c r="Q4" s="93">
        <v>1978</v>
      </c>
      <c r="R4" s="57" t="s">
        <v>208</v>
      </c>
      <c r="S4" s="60">
        <v>7328</v>
      </c>
      <c r="T4" s="57" t="s">
        <v>269</v>
      </c>
      <c r="U4" s="57" t="s">
        <v>165</v>
      </c>
      <c r="V4" s="93">
        <v>1</v>
      </c>
      <c r="W4" s="93">
        <v>1</v>
      </c>
      <c r="X4" s="93">
        <v>5</v>
      </c>
      <c r="Y4" s="93">
        <v>68</v>
      </c>
      <c r="Z4" s="93">
        <v>2</v>
      </c>
      <c r="AA4" s="93">
        <v>2</v>
      </c>
      <c r="AB4" s="93">
        <v>2</v>
      </c>
      <c r="AC4" s="93">
        <v>4</v>
      </c>
      <c r="AD4" s="59">
        <v>62844</v>
      </c>
      <c r="AE4" s="57"/>
      <c r="AF4" s="57"/>
      <c r="AG4" s="57"/>
      <c r="AH4" s="57"/>
      <c r="AI4" s="50" t="s">
        <v>270</v>
      </c>
      <c r="AJ4" s="94">
        <v>268978.59999999998</v>
      </c>
      <c r="AK4" s="94">
        <v>103989.75</v>
      </c>
      <c r="AL4" s="94">
        <v>5881.3280000000004</v>
      </c>
      <c r="AM4" s="94">
        <v>378849.67799999996</v>
      </c>
      <c r="AN4" s="94">
        <v>2128098.7000000002</v>
      </c>
      <c r="AO4" s="94">
        <v>2506948.378</v>
      </c>
      <c r="AP4" s="95">
        <v>0.8488801439532474</v>
      </c>
      <c r="AQ4" s="57">
        <v>2023</v>
      </c>
      <c r="AR4" s="94">
        <v>142.49799999999999</v>
      </c>
      <c r="AS4" s="94">
        <v>1926.636</v>
      </c>
      <c r="AT4" s="94">
        <v>154</v>
      </c>
      <c r="AU4" s="94">
        <v>2060.7330000000002</v>
      </c>
      <c r="AV4" s="94">
        <v>461.73631</v>
      </c>
      <c r="AW4" s="94">
        <v>3.9849999999999999</v>
      </c>
      <c r="AX4" s="94">
        <v>415.08199999999999</v>
      </c>
      <c r="AY4" s="94">
        <v>228092.49469799999</v>
      </c>
      <c r="AZ4" s="94"/>
      <c r="BA4" s="94"/>
      <c r="BB4" s="94">
        <v>23400</v>
      </c>
      <c r="BC4" s="94">
        <v>170500</v>
      </c>
      <c r="BD4" s="94"/>
      <c r="BE4" s="94">
        <v>290</v>
      </c>
      <c r="BF4" s="94"/>
      <c r="BG4" s="94"/>
      <c r="BH4" s="97">
        <v>0.04</v>
      </c>
      <c r="BI4" s="94"/>
      <c r="BJ4" s="94">
        <v>1005</v>
      </c>
      <c r="BK4" s="94">
        <v>685</v>
      </c>
      <c r="BL4" s="94"/>
      <c r="BM4" s="94"/>
      <c r="BN4" s="94"/>
      <c r="BO4" s="94"/>
      <c r="BP4" s="94">
        <v>6814</v>
      </c>
      <c r="BQ4" s="94"/>
      <c r="BR4" s="98">
        <v>1.0089999999999999</v>
      </c>
      <c r="BS4" s="94"/>
      <c r="BT4" s="94">
        <v>19029</v>
      </c>
      <c r="BU4" s="97"/>
      <c r="BV4" s="94">
        <v>110000</v>
      </c>
      <c r="BW4" s="94">
        <v>80000</v>
      </c>
      <c r="BX4" s="94">
        <v>135.78</v>
      </c>
      <c r="BY4" s="94">
        <v>657</v>
      </c>
      <c r="BZ4" s="94">
        <v>10.55</v>
      </c>
      <c r="CA4" s="94">
        <v>3330000</v>
      </c>
      <c r="CB4" s="94"/>
      <c r="CC4" s="94"/>
      <c r="CD4" s="94"/>
      <c r="CE4" s="94"/>
      <c r="CF4" s="94">
        <v>31011</v>
      </c>
      <c r="CG4" s="94"/>
      <c r="CH4" s="94">
        <v>20560</v>
      </c>
      <c r="CI4" s="94"/>
      <c r="CJ4" s="94">
        <v>80000</v>
      </c>
      <c r="CK4" s="94"/>
      <c r="CL4" s="94"/>
      <c r="CM4" s="94"/>
      <c r="CN4" s="94">
        <v>440</v>
      </c>
    </row>
    <row r="5" spans="1:92" ht="14">
      <c r="A5" s="57" t="s">
        <v>189</v>
      </c>
      <c r="B5" s="57" t="s">
        <v>388</v>
      </c>
      <c r="C5" s="57" t="s">
        <v>389</v>
      </c>
      <c r="D5" s="58" t="s">
        <v>390</v>
      </c>
      <c r="E5" s="57">
        <v>1000256</v>
      </c>
      <c r="F5" s="57">
        <v>5798711</v>
      </c>
      <c r="G5" s="57">
        <v>110000870013</v>
      </c>
      <c r="H5" s="57"/>
      <c r="I5" s="57"/>
      <c r="J5" s="91">
        <v>37.799700000000001</v>
      </c>
      <c r="K5" s="91">
        <v>-79.994600000000005</v>
      </c>
      <c r="L5" s="92">
        <v>1899</v>
      </c>
      <c r="M5" s="50" t="s">
        <v>391</v>
      </c>
      <c r="N5" s="93">
        <v>4</v>
      </c>
      <c r="O5" s="93">
        <v>2</v>
      </c>
      <c r="P5" s="93">
        <v>6</v>
      </c>
      <c r="Q5" s="93">
        <v>1940</v>
      </c>
      <c r="R5" s="57" t="s">
        <v>392</v>
      </c>
      <c r="S5" s="57"/>
      <c r="T5" s="57" t="s">
        <v>393</v>
      </c>
      <c r="U5" s="57" t="s">
        <v>165</v>
      </c>
      <c r="V5" s="93">
        <v>0</v>
      </c>
      <c r="W5" s="93">
        <v>0</v>
      </c>
      <c r="X5" s="93">
        <v>2</v>
      </c>
      <c r="Y5" s="93">
        <v>17</v>
      </c>
      <c r="Z5" s="93"/>
      <c r="AA5" s="93">
        <v>2</v>
      </c>
      <c r="AB5" s="93">
        <v>1</v>
      </c>
      <c r="AC5" s="93">
        <v>3</v>
      </c>
      <c r="AD5" s="59">
        <v>3106</v>
      </c>
      <c r="AE5" s="57"/>
      <c r="AF5" s="57"/>
      <c r="AG5" s="57"/>
      <c r="AH5" s="57"/>
      <c r="AI5" s="50" t="s">
        <v>394</v>
      </c>
      <c r="AJ5" s="94">
        <v>746729.5</v>
      </c>
      <c r="AK5" s="94">
        <v>214755</v>
      </c>
      <c r="AL5" s="94">
        <v>8599.0879999999997</v>
      </c>
      <c r="AM5" s="94">
        <v>970083.58799999999</v>
      </c>
      <c r="AN5" s="94">
        <v>1523702.3</v>
      </c>
      <c r="AO5" s="94">
        <v>2493785.8880000003</v>
      </c>
      <c r="AP5" s="95">
        <v>0.61099964809809681</v>
      </c>
      <c r="AQ5" s="57">
        <v>2023</v>
      </c>
      <c r="AR5" s="94">
        <v>90.91695</v>
      </c>
      <c r="AS5" s="94">
        <v>1053.3070349999998</v>
      </c>
      <c r="AT5" s="94">
        <v>103.49</v>
      </c>
      <c r="AU5" s="94">
        <v>2808.4543549999999</v>
      </c>
      <c r="AV5" s="94">
        <v>554.25636499999996</v>
      </c>
      <c r="AW5" s="96">
        <v>1771.9865199999999</v>
      </c>
      <c r="AX5" s="94">
        <v>837.20216000000005</v>
      </c>
      <c r="AY5" s="94">
        <v>110668.15691675796</v>
      </c>
      <c r="AZ5" s="94"/>
      <c r="BA5" s="94"/>
      <c r="BB5" s="94">
        <v>36750</v>
      </c>
      <c r="BC5" s="94">
        <v>166020</v>
      </c>
      <c r="BD5" s="94">
        <v>993</v>
      </c>
      <c r="BE5" s="94"/>
      <c r="BF5" s="94"/>
      <c r="BG5" s="97">
        <v>2.5099999999999998</v>
      </c>
      <c r="BH5" s="97">
        <v>0.04</v>
      </c>
      <c r="BI5" s="94"/>
      <c r="BJ5" s="94">
        <v>401</v>
      </c>
      <c r="BK5" s="94">
        <v>3075</v>
      </c>
      <c r="BL5" s="94"/>
      <c r="BM5" s="94"/>
      <c r="BN5" s="94"/>
      <c r="BO5" s="94"/>
      <c r="BP5" s="94">
        <v>6096.73</v>
      </c>
      <c r="BQ5" s="94"/>
      <c r="BR5" s="98">
        <v>0.748</v>
      </c>
      <c r="BS5" s="94"/>
      <c r="BT5" s="94">
        <v>11116.6</v>
      </c>
      <c r="BU5" s="98">
        <v>0.1</v>
      </c>
      <c r="BV5" s="94">
        <v>170000</v>
      </c>
      <c r="BW5" s="94">
        <v>71770</v>
      </c>
      <c r="BX5" s="94">
        <v>80.8</v>
      </c>
      <c r="BY5" s="94">
        <v>302</v>
      </c>
      <c r="BZ5" s="94">
        <v>16.899999999999999</v>
      </c>
      <c r="CA5" s="94">
        <v>1184300</v>
      </c>
      <c r="CB5" s="94"/>
      <c r="CC5" s="94"/>
      <c r="CD5" s="94"/>
      <c r="CE5" s="94"/>
      <c r="CF5" s="94">
        <v>26307.61</v>
      </c>
      <c r="CG5" s="94">
        <v>255</v>
      </c>
      <c r="CH5" s="94"/>
      <c r="CI5" s="94"/>
      <c r="CJ5" s="94">
        <v>46100</v>
      </c>
      <c r="CK5" s="94"/>
      <c r="CL5" s="94">
        <v>12.7</v>
      </c>
      <c r="CM5" s="94"/>
      <c r="CN5" s="94">
        <v>444</v>
      </c>
    </row>
    <row r="6" spans="1:92" ht="14">
      <c r="A6" s="57" t="s">
        <v>297</v>
      </c>
      <c r="B6" s="57" t="s">
        <v>780</v>
      </c>
      <c r="C6" s="57" t="s">
        <v>781</v>
      </c>
      <c r="D6" s="58" t="s">
        <v>782</v>
      </c>
      <c r="E6" s="57">
        <v>1001807</v>
      </c>
      <c r="F6" s="57">
        <v>556611</v>
      </c>
      <c r="G6" s="57">
        <v>110017412968</v>
      </c>
      <c r="H6" s="57"/>
      <c r="I6" s="57"/>
      <c r="J6" s="91">
        <v>31.658200000000001</v>
      </c>
      <c r="K6" s="91">
        <v>-81.840699999999998</v>
      </c>
      <c r="L6" s="92">
        <v>1954</v>
      </c>
      <c r="M6" s="50" t="s">
        <v>776</v>
      </c>
      <c r="N6" s="93">
        <v>3</v>
      </c>
      <c r="O6" s="93">
        <v>2</v>
      </c>
      <c r="P6" s="93">
        <v>5</v>
      </c>
      <c r="Q6" s="93">
        <v>1971</v>
      </c>
      <c r="R6" s="57" t="s">
        <v>783</v>
      </c>
      <c r="S6" s="57"/>
      <c r="T6" s="57" t="s">
        <v>784</v>
      </c>
      <c r="U6" s="57" t="s">
        <v>165</v>
      </c>
      <c r="V6" s="93">
        <v>0</v>
      </c>
      <c r="W6" s="93">
        <v>0</v>
      </c>
      <c r="X6" s="93">
        <v>3</v>
      </c>
      <c r="Y6" s="93">
        <v>106</v>
      </c>
      <c r="Z6" s="93"/>
      <c r="AA6" s="93"/>
      <c r="AB6" s="93"/>
      <c r="AC6" s="93"/>
      <c r="AD6" s="59"/>
      <c r="AE6" s="57"/>
      <c r="AF6" s="57"/>
      <c r="AG6" s="57"/>
      <c r="AH6" s="57"/>
      <c r="AI6" s="50" t="s">
        <v>785</v>
      </c>
      <c r="AJ6" s="94">
        <v>231802</v>
      </c>
      <c r="AK6" s="94">
        <v>1656.75</v>
      </c>
      <c r="AL6" s="94">
        <v>5728.4539999999997</v>
      </c>
      <c r="AM6" s="94">
        <v>239187.204</v>
      </c>
      <c r="AN6" s="94">
        <v>2185833.7999999998</v>
      </c>
      <c r="AO6" s="94">
        <v>2425021.0039999997</v>
      </c>
      <c r="AP6" s="95">
        <v>0.90136695574781922</v>
      </c>
      <c r="AQ6" s="57">
        <v>2023</v>
      </c>
      <c r="AR6" s="94">
        <v>132.26750000000001</v>
      </c>
      <c r="AS6" s="94">
        <v>1863.4843899999998</v>
      </c>
      <c r="AT6" s="94">
        <v>106.21</v>
      </c>
      <c r="AU6" s="94">
        <v>1296.84483</v>
      </c>
      <c r="AV6" s="94">
        <v>360.91125499999998</v>
      </c>
      <c r="AW6" s="94">
        <v>34.147559999999999</v>
      </c>
      <c r="AX6" s="94">
        <v>1356.221675</v>
      </c>
      <c r="AY6" s="94">
        <v>4516.93</v>
      </c>
      <c r="AZ6" s="94"/>
      <c r="BA6" s="94"/>
      <c r="BB6" s="94">
        <v>92805.55</v>
      </c>
      <c r="BC6" s="94">
        <v>268553.28000000003</v>
      </c>
      <c r="BD6" s="94">
        <v>58.12</v>
      </c>
      <c r="BE6" s="94"/>
      <c r="BF6" s="94"/>
      <c r="BG6" s="97">
        <v>3.859</v>
      </c>
      <c r="BH6" s="97"/>
      <c r="BI6" s="94"/>
      <c r="BJ6" s="94"/>
      <c r="BK6" s="94">
        <v>113320.98999999999</v>
      </c>
      <c r="BL6" s="94"/>
      <c r="BM6" s="94"/>
      <c r="BN6" s="94"/>
      <c r="BO6" s="94"/>
      <c r="BP6" s="94">
        <v>71310.960000000006</v>
      </c>
      <c r="BQ6" s="94"/>
      <c r="BR6" s="98">
        <v>1.242</v>
      </c>
      <c r="BS6" s="94"/>
      <c r="BT6" s="94">
        <v>34224.119999999995</v>
      </c>
      <c r="BU6" s="97"/>
      <c r="BV6" s="94"/>
      <c r="BW6" s="94">
        <v>451819.27</v>
      </c>
      <c r="BX6" s="94">
        <v>99.75</v>
      </c>
      <c r="BY6" s="94">
        <v>3944.12</v>
      </c>
      <c r="BZ6" s="94">
        <v>15.86</v>
      </c>
      <c r="CA6" s="94">
        <v>3291565.46</v>
      </c>
      <c r="CB6" s="94"/>
      <c r="CC6" s="94"/>
      <c r="CD6" s="94">
        <v>532.85</v>
      </c>
      <c r="CE6" s="94"/>
      <c r="CF6" s="94">
        <v>48331.38</v>
      </c>
      <c r="CG6" s="94">
        <v>254.36</v>
      </c>
      <c r="CH6" s="94"/>
      <c r="CI6" s="94"/>
      <c r="CJ6" s="94">
        <v>55177.599999999999</v>
      </c>
      <c r="CK6" s="94"/>
      <c r="CL6" s="94"/>
      <c r="CM6" s="94"/>
      <c r="CN6" s="94">
        <v>1042.99</v>
      </c>
    </row>
    <row r="7" spans="1:92" ht="14">
      <c r="A7" s="57" t="s">
        <v>203</v>
      </c>
      <c r="B7" s="57" t="s">
        <v>492</v>
      </c>
      <c r="C7" s="57" t="s">
        <v>493</v>
      </c>
      <c r="D7" s="58" t="s">
        <v>494</v>
      </c>
      <c r="E7" s="57">
        <v>1000262</v>
      </c>
      <c r="F7" s="57">
        <v>1000211</v>
      </c>
      <c r="G7" s="57">
        <v>110010380097</v>
      </c>
      <c r="H7" s="57"/>
      <c r="I7" s="57"/>
      <c r="J7" s="91">
        <v>32.174999999999997</v>
      </c>
      <c r="K7" s="91">
        <v>-85.031099999999995</v>
      </c>
      <c r="L7" s="92">
        <v>1966</v>
      </c>
      <c r="M7" s="50" t="s">
        <v>495</v>
      </c>
      <c r="N7" s="93">
        <v>4</v>
      </c>
      <c r="O7" s="93">
        <v>2</v>
      </c>
      <c r="P7" s="93">
        <v>6</v>
      </c>
      <c r="Q7" s="93">
        <v>1965</v>
      </c>
      <c r="R7" s="57" t="s">
        <v>496</v>
      </c>
      <c r="S7" s="57"/>
      <c r="T7" s="57" t="s">
        <v>497</v>
      </c>
      <c r="U7" s="57" t="s">
        <v>165</v>
      </c>
      <c r="V7" s="93">
        <v>0</v>
      </c>
      <c r="W7" s="93">
        <v>0</v>
      </c>
      <c r="X7" s="93">
        <v>5</v>
      </c>
      <c r="Y7" s="93">
        <v>73</v>
      </c>
      <c r="Z7" s="93"/>
      <c r="AA7" s="93">
        <v>2</v>
      </c>
      <c r="AB7" s="93"/>
      <c r="AC7" s="93">
        <v>2</v>
      </c>
      <c r="AD7" s="59"/>
      <c r="AE7" s="57"/>
      <c r="AF7" s="57"/>
      <c r="AG7" s="57"/>
      <c r="AH7" s="57"/>
      <c r="AI7" s="50" t="s">
        <v>498</v>
      </c>
      <c r="AJ7" s="94">
        <v>310516.7</v>
      </c>
      <c r="AK7" s="94">
        <v>116101.75</v>
      </c>
      <c r="AL7" s="94">
        <v>10696.114</v>
      </c>
      <c r="AM7" s="94">
        <v>437314.56400000001</v>
      </c>
      <c r="AN7" s="94">
        <v>1806213.9</v>
      </c>
      <c r="AO7" s="94">
        <v>2243528.4639999997</v>
      </c>
      <c r="AP7" s="95">
        <v>0.80507732751457539</v>
      </c>
      <c r="AQ7" s="57">
        <v>2023</v>
      </c>
      <c r="AR7" s="94">
        <v>174.09189999999998</v>
      </c>
      <c r="AS7" s="94">
        <v>3536.7046</v>
      </c>
      <c r="AT7" s="94">
        <v>251</v>
      </c>
      <c r="AU7" s="94">
        <v>2113.5376000000001</v>
      </c>
      <c r="AV7" s="94">
        <v>600.54911000000004</v>
      </c>
      <c r="AW7" s="94">
        <v>202.62389999999999</v>
      </c>
      <c r="AX7" s="94">
        <v>1447.7592</v>
      </c>
      <c r="AY7" s="94">
        <v>150828.62999999998</v>
      </c>
      <c r="AZ7" s="94"/>
      <c r="BA7" s="94"/>
      <c r="BB7" s="94">
        <v>111221</v>
      </c>
      <c r="BC7" s="94">
        <v>218172.6</v>
      </c>
      <c r="BD7" s="94"/>
      <c r="BE7" s="94">
        <v>507.6</v>
      </c>
      <c r="BF7" s="94"/>
      <c r="BG7" s="97">
        <v>1.6</v>
      </c>
      <c r="BH7" s="97"/>
      <c r="BI7" s="94"/>
      <c r="BJ7" s="94"/>
      <c r="BK7" s="94"/>
      <c r="BL7" s="94"/>
      <c r="BM7" s="94"/>
      <c r="BN7" s="94"/>
      <c r="BO7" s="94"/>
      <c r="BP7" s="94">
        <v>73.100000000000009</v>
      </c>
      <c r="BQ7" s="94"/>
      <c r="BR7" s="98">
        <v>0.65600000000000003</v>
      </c>
      <c r="BS7" s="94"/>
      <c r="BT7" s="94">
        <v>43230.3</v>
      </c>
      <c r="BU7" s="94"/>
      <c r="BV7" s="94">
        <v>53522</v>
      </c>
      <c r="BW7" s="94">
        <v>34990.5</v>
      </c>
      <c r="BX7" s="94">
        <v>307</v>
      </c>
      <c r="BY7" s="94">
        <v>1051</v>
      </c>
      <c r="BZ7" s="94">
        <v>8.8000000000000007</v>
      </c>
      <c r="CA7" s="94">
        <v>1343999</v>
      </c>
      <c r="CB7" s="94"/>
      <c r="CC7" s="94"/>
      <c r="CD7" s="94"/>
      <c r="CE7" s="94"/>
      <c r="CF7" s="94">
        <v>18327.8</v>
      </c>
      <c r="CG7" s="94">
        <v>157</v>
      </c>
      <c r="CH7" s="94"/>
      <c r="CI7" s="94"/>
      <c r="CJ7" s="94"/>
      <c r="CK7" s="94"/>
      <c r="CL7" s="94"/>
      <c r="CM7" s="94"/>
      <c r="CN7" s="94">
        <v>703</v>
      </c>
    </row>
    <row r="8" spans="1:92" ht="14">
      <c r="A8" s="57" t="s">
        <v>395</v>
      </c>
      <c r="B8" s="57" t="s">
        <v>499</v>
      </c>
      <c r="C8" s="57" t="s">
        <v>500</v>
      </c>
      <c r="D8" s="58" t="s">
        <v>501</v>
      </c>
      <c r="E8" s="57">
        <v>1005738</v>
      </c>
      <c r="F8" s="57">
        <v>7225811</v>
      </c>
      <c r="G8" s="57">
        <v>110000450173</v>
      </c>
      <c r="H8" s="57">
        <v>110071723914</v>
      </c>
      <c r="I8" s="57"/>
      <c r="J8" s="91">
        <v>32.156565999999998</v>
      </c>
      <c r="K8" s="91">
        <v>-93.559911999999997</v>
      </c>
      <c r="L8" s="92">
        <v>1981</v>
      </c>
      <c r="M8" s="57" t="s">
        <v>502</v>
      </c>
      <c r="N8" s="93">
        <v>2</v>
      </c>
      <c r="O8" s="93">
        <v>2</v>
      </c>
      <c r="P8" s="93">
        <v>4</v>
      </c>
      <c r="Q8" s="93">
        <v>1978</v>
      </c>
      <c r="R8" s="57" t="s">
        <v>227</v>
      </c>
      <c r="S8" s="60">
        <v>53051</v>
      </c>
      <c r="T8" s="78" t="s">
        <v>503</v>
      </c>
      <c r="U8" s="57" t="s">
        <v>165</v>
      </c>
      <c r="V8" s="93">
        <v>0</v>
      </c>
      <c r="W8" s="93">
        <v>0</v>
      </c>
      <c r="X8" s="93">
        <v>6</v>
      </c>
      <c r="Y8" s="93"/>
      <c r="Z8" s="93"/>
      <c r="AA8" s="93">
        <v>2</v>
      </c>
      <c r="AB8" s="93">
        <v>0</v>
      </c>
      <c r="AC8" s="93">
        <v>2</v>
      </c>
      <c r="AD8" s="59"/>
      <c r="AE8" s="57"/>
      <c r="AF8" s="57"/>
      <c r="AG8" s="57"/>
      <c r="AH8" s="57"/>
      <c r="AI8" s="50" t="s">
        <v>504</v>
      </c>
      <c r="AJ8" s="94">
        <v>573471.1</v>
      </c>
      <c r="AK8" s="94">
        <v>91324.25</v>
      </c>
      <c r="AL8" s="94">
        <v>6836.7160000000003</v>
      </c>
      <c r="AM8" s="94">
        <v>671632.06599999999</v>
      </c>
      <c r="AN8" s="94">
        <v>1462887.2</v>
      </c>
      <c r="AO8" s="94">
        <v>2134519.2659999998</v>
      </c>
      <c r="AP8" s="95">
        <v>0.68534738631869541</v>
      </c>
      <c r="AQ8" s="57">
        <v>2023</v>
      </c>
      <c r="AR8" s="94">
        <v>83.960000000000008</v>
      </c>
      <c r="AS8" s="94">
        <v>3963.0403050000009</v>
      </c>
      <c r="AT8" s="94">
        <v>60.03</v>
      </c>
      <c r="AU8" s="94">
        <v>1824.0113099999999</v>
      </c>
      <c r="AV8" s="94">
        <v>468.95489199999997</v>
      </c>
      <c r="AW8" s="94">
        <v>878.95562399999994</v>
      </c>
      <c r="AX8" s="94">
        <v>2598.2277529999997</v>
      </c>
      <c r="AY8" s="94">
        <v>167181.62</v>
      </c>
      <c r="AZ8" s="94"/>
      <c r="BA8" s="94"/>
      <c r="BB8" s="94">
        <v>68315</v>
      </c>
      <c r="BC8" s="94">
        <v>152559</v>
      </c>
      <c r="BD8" s="94">
        <v>183</v>
      </c>
      <c r="BE8" s="94"/>
      <c r="BF8" s="94"/>
      <c r="BG8" s="94"/>
      <c r="BH8" s="97"/>
      <c r="BI8" s="94"/>
      <c r="BJ8" s="94"/>
      <c r="BK8" s="94"/>
      <c r="BL8" s="94"/>
      <c r="BM8" s="94"/>
      <c r="BN8" s="94"/>
      <c r="BO8" s="94"/>
      <c r="BP8" s="94"/>
      <c r="BQ8" s="94"/>
      <c r="BR8" s="98">
        <v>1.5580000000000001</v>
      </c>
      <c r="BS8" s="94"/>
      <c r="BT8" s="94">
        <v>35067.300000000003</v>
      </c>
      <c r="BU8" s="97"/>
      <c r="BV8" s="94">
        <v>75007</v>
      </c>
      <c r="BW8" s="94">
        <v>78318</v>
      </c>
      <c r="BX8" s="94">
        <v>56</v>
      </c>
      <c r="BY8" s="94">
        <v>274</v>
      </c>
      <c r="BZ8" s="94">
        <v>7.3</v>
      </c>
      <c r="CA8" s="94">
        <v>3124671</v>
      </c>
      <c r="CB8" s="94"/>
      <c r="CC8" s="94"/>
      <c r="CD8" s="94"/>
      <c r="CE8" s="94"/>
      <c r="CF8" s="94">
        <v>15234</v>
      </c>
      <c r="CG8" s="94">
        <v>161</v>
      </c>
      <c r="CH8" s="94"/>
      <c r="CI8" s="94"/>
      <c r="CJ8" s="94"/>
      <c r="CK8" s="94"/>
      <c r="CL8" s="94"/>
      <c r="CM8" s="94"/>
      <c r="CN8" s="94">
        <v>16320</v>
      </c>
    </row>
    <row r="9" spans="1:92" ht="14">
      <c r="A9" s="57" t="s">
        <v>230</v>
      </c>
      <c r="B9" s="57" t="s">
        <v>786</v>
      </c>
      <c r="C9" s="57" t="s">
        <v>787</v>
      </c>
      <c r="D9" s="58" t="s">
        <v>788</v>
      </c>
      <c r="E9" s="57">
        <v>1007867</v>
      </c>
      <c r="F9" s="57">
        <v>4963011</v>
      </c>
      <c r="G9" s="57">
        <v>110017418338</v>
      </c>
      <c r="H9" s="57"/>
      <c r="I9" s="57"/>
      <c r="J9" s="91">
        <v>35.044199999999996</v>
      </c>
      <c r="K9" s="91">
        <v>-88.265199999999993</v>
      </c>
      <c r="L9" s="92">
        <v>1961</v>
      </c>
      <c r="M9" s="50" t="s">
        <v>789</v>
      </c>
      <c r="N9" s="93">
        <v>2</v>
      </c>
      <c r="O9" s="93">
        <v>3</v>
      </c>
      <c r="P9" s="93">
        <v>5</v>
      </c>
      <c r="Q9" s="93">
        <v>1961</v>
      </c>
      <c r="R9" s="57" t="s">
        <v>790</v>
      </c>
      <c r="S9" s="57"/>
      <c r="T9" s="57" t="s">
        <v>791</v>
      </c>
      <c r="U9" s="57" t="s">
        <v>165</v>
      </c>
      <c r="V9" s="93">
        <v>0</v>
      </c>
      <c r="W9" s="93">
        <v>0</v>
      </c>
      <c r="X9" s="93">
        <v>1</v>
      </c>
      <c r="Y9" s="93">
        <v>5</v>
      </c>
      <c r="Z9" s="93"/>
      <c r="AA9" s="93"/>
      <c r="AB9" s="93"/>
      <c r="AC9" s="93"/>
      <c r="AD9" s="59"/>
      <c r="AE9" s="57"/>
      <c r="AF9" s="57"/>
      <c r="AG9" s="57"/>
      <c r="AH9" s="57"/>
      <c r="AI9" s="50" t="s">
        <v>792</v>
      </c>
      <c r="AJ9" s="94">
        <v>254823.6</v>
      </c>
      <c r="AK9" s="94">
        <v>26066.75</v>
      </c>
      <c r="AL9" s="94">
        <v>10282.788</v>
      </c>
      <c r="AM9" s="94">
        <v>291173.13799999998</v>
      </c>
      <c r="AN9" s="94">
        <v>1690897.3</v>
      </c>
      <c r="AO9" s="94">
        <v>1982070.4380000001</v>
      </c>
      <c r="AP9" s="95">
        <v>0.85309647305279068</v>
      </c>
      <c r="AQ9" s="57">
        <v>2023</v>
      </c>
      <c r="AR9" s="94">
        <v>55.367220000000003</v>
      </c>
      <c r="AS9" s="94">
        <v>2507.0733500000001</v>
      </c>
      <c r="AT9" s="94">
        <v>74.13</v>
      </c>
      <c r="AU9" s="94">
        <v>1327.9649899999999</v>
      </c>
      <c r="AV9" s="94">
        <v>275.89850999999999</v>
      </c>
      <c r="AW9" s="94">
        <v>279.748605</v>
      </c>
      <c r="AX9" s="94">
        <v>814.83760499999994</v>
      </c>
      <c r="AY9" s="94">
        <v>185075.45046584698</v>
      </c>
      <c r="AZ9" s="94"/>
      <c r="BA9" s="94"/>
      <c r="BB9" s="94">
        <v>69900</v>
      </c>
      <c r="BC9" s="94">
        <v>110800</v>
      </c>
      <c r="BD9" s="94"/>
      <c r="BE9" s="94">
        <v>1260</v>
      </c>
      <c r="BF9" s="94"/>
      <c r="BG9" s="94"/>
      <c r="BH9" s="97"/>
      <c r="BI9" s="94">
        <v>480</v>
      </c>
      <c r="BJ9" s="94"/>
      <c r="BK9" s="94"/>
      <c r="BL9" s="94"/>
      <c r="BM9" s="94">
        <v>75.91</v>
      </c>
      <c r="BN9" s="94"/>
      <c r="BO9" s="94"/>
      <c r="BP9" s="94">
        <v>24200.6</v>
      </c>
      <c r="BQ9" s="94"/>
      <c r="BR9" s="98">
        <v>0.70799999999999996</v>
      </c>
      <c r="BS9" s="94"/>
      <c r="BT9" s="94">
        <v>14500</v>
      </c>
      <c r="BU9" s="94"/>
      <c r="BV9" s="94">
        <v>102200</v>
      </c>
      <c r="BW9" s="94">
        <v>93300</v>
      </c>
      <c r="BX9" s="94">
        <v>73</v>
      </c>
      <c r="BY9" s="94">
        <v>500.77</v>
      </c>
      <c r="BZ9" s="94"/>
      <c r="CA9" s="94">
        <v>727300</v>
      </c>
      <c r="CB9" s="94"/>
      <c r="CC9" s="94"/>
      <c r="CD9" s="94">
        <v>43.4</v>
      </c>
      <c r="CE9" s="94"/>
      <c r="CF9" s="94">
        <v>17612</v>
      </c>
      <c r="CG9" s="94">
        <v>180</v>
      </c>
      <c r="CH9" s="94"/>
      <c r="CI9" s="94"/>
      <c r="CJ9" s="94"/>
      <c r="CK9" s="94"/>
      <c r="CL9" s="94"/>
      <c r="CM9" s="94"/>
      <c r="CN9" s="94">
        <v>300</v>
      </c>
    </row>
    <row r="10" spans="1:92" ht="14">
      <c r="A10" s="57" t="s">
        <v>297</v>
      </c>
      <c r="B10" s="57" t="s">
        <v>430</v>
      </c>
      <c r="C10" s="57" t="s">
        <v>431</v>
      </c>
      <c r="D10" s="58" t="s">
        <v>432</v>
      </c>
      <c r="E10" s="57">
        <v>1002733</v>
      </c>
      <c r="F10" s="57">
        <v>3721011</v>
      </c>
      <c r="G10" s="57">
        <v>110020517412</v>
      </c>
      <c r="H10" s="57"/>
      <c r="I10" s="57"/>
      <c r="J10" s="91">
        <v>31.173147</v>
      </c>
      <c r="K10" s="91">
        <v>-81.519246999999993</v>
      </c>
      <c r="L10" s="92">
        <v>1937</v>
      </c>
      <c r="M10" s="50" t="s">
        <v>433</v>
      </c>
      <c r="N10" s="93">
        <v>3</v>
      </c>
      <c r="O10" s="93">
        <v>2</v>
      </c>
      <c r="P10" s="93">
        <v>5</v>
      </c>
      <c r="Q10" s="93">
        <v>1961</v>
      </c>
      <c r="R10" s="57" t="s">
        <v>434</v>
      </c>
      <c r="S10" s="57"/>
      <c r="T10" s="57" t="s">
        <v>435</v>
      </c>
      <c r="U10" s="57" t="s">
        <v>165</v>
      </c>
      <c r="V10" s="93">
        <v>0</v>
      </c>
      <c r="W10" s="93">
        <v>3</v>
      </c>
      <c r="X10" s="93">
        <v>5</v>
      </c>
      <c r="Y10" s="93">
        <v>149</v>
      </c>
      <c r="Z10" s="93"/>
      <c r="AA10" s="93">
        <v>2</v>
      </c>
      <c r="AB10" s="93"/>
      <c r="AC10" s="93">
        <v>2</v>
      </c>
      <c r="AD10" s="59"/>
      <c r="AE10" s="57"/>
      <c r="AF10" s="57"/>
      <c r="AG10" s="57"/>
      <c r="AH10" s="57"/>
      <c r="AI10" s="50" t="s">
        <v>436</v>
      </c>
      <c r="AJ10" s="94">
        <v>356842.8</v>
      </c>
      <c r="AK10" s="94">
        <v>70519.75</v>
      </c>
      <c r="AL10" s="94">
        <v>2240.96</v>
      </c>
      <c r="AM10" s="94">
        <v>429603.51</v>
      </c>
      <c r="AN10" s="94">
        <v>1524129.9</v>
      </c>
      <c r="AO10" s="94">
        <v>1953733.41</v>
      </c>
      <c r="AP10" s="95">
        <v>0.78011149944966129</v>
      </c>
      <c r="AQ10" s="57">
        <v>2023</v>
      </c>
      <c r="AR10" s="94">
        <v>108.8</v>
      </c>
      <c r="AS10" s="94">
        <v>3568.7859049999997</v>
      </c>
      <c r="AT10" s="94">
        <v>607</v>
      </c>
      <c r="AU10" s="94">
        <v>1497.7960500000002</v>
      </c>
      <c r="AV10" s="94">
        <v>328.61496999999997</v>
      </c>
      <c r="AW10" s="94">
        <v>350.10990999999996</v>
      </c>
      <c r="AX10" s="94">
        <v>687.30728499999998</v>
      </c>
      <c r="AY10" s="94">
        <v>3260.6384130000019</v>
      </c>
      <c r="AZ10" s="94"/>
      <c r="BA10" s="94"/>
      <c r="BB10" s="94">
        <v>36000</v>
      </c>
      <c r="BC10" s="94">
        <v>120500</v>
      </c>
      <c r="BD10" s="94"/>
      <c r="BE10" s="94">
        <v>250</v>
      </c>
      <c r="BF10" s="94"/>
      <c r="BG10" s="97">
        <v>2.19</v>
      </c>
      <c r="BH10" s="97"/>
      <c r="BI10" s="94"/>
      <c r="BJ10" s="94">
        <v>115</v>
      </c>
      <c r="BK10" s="94">
        <v>1405</v>
      </c>
      <c r="BL10" s="94"/>
      <c r="BM10" s="94"/>
      <c r="BN10" s="94"/>
      <c r="BO10" s="94"/>
      <c r="BP10" s="94">
        <v>18008</v>
      </c>
      <c r="BQ10" s="94"/>
      <c r="BR10" s="98">
        <v>0.75</v>
      </c>
      <c r="BS10" s="94"/>
      <c r="BT10" s="94">
        <v>15076</v>
      </c>
      <c r="BU10" s="97"/>
      <c r="BV10" s="94">
        <v>92000</v>
      </c>
      <c r="BW10" s="94">
        <v>72000</v>
      </c>
      <c r="BX10" s="94">
        <v>29.81</v>
      </c>
      <c r="BY10" s="94">
        <v>1060</v>
      </c>
      <c r="BZ10" s="94">
        <v>7.02</v>
      </c>
      <c r="CA10" s="94">
        <v>370000</v>
      </c>
      <c r="CB10" s="94"/>
      <c r="CC10" s="94"/>
      <c r="CD10" s="94"/>
      <c r="CE10" s="94"/>
      <c r="CF10" s="94">
        <v>22006</v>
      </c>
      <c r="CG10" s="94">
        <v>34.340000000000003</v>
      </c>
      <c r="CH10" s="94"/>
      <c r="CI10" s="94"/>
      <c r="CJ10" s="94">
        <v>26000</v>
      </c>
      <c r="CK10" s="94"/>
      <c r="CL10" s="94"/>
      <c r="CM10" s="94"/>
      <c r="CN10" s="94">
        <v>390</v>
      </c>
    </row>
    <row r="11" spans="1:92" ht="14">
      <c r="A11" s="57" t="s">
        <v>289</v>
      </c>
      <c r="B11" s="57" t="s">
        <v>290</v>
      </c>
      <c r="C11" s="57" t="s">
        <v>291</v>
      </c>
      <c r="D11" s="58" t="s">
        <v>292</v>
      </c>
      <c r="E11" s="57">
        <v>1002305</v>
      </c>
      <c r="F11" s="57">
        <v>4862011</v>
      </c>
      <c r="G11" s="57">
        <v>110070835123</v>
      </c>
      <c r="H11" s="57"/>
      <c r="I11" s="57"/>
      <c r="J11" s="91">
        <v>30.338699999999999</v>
      </c>
      <c r="K11" s="91">
        <v>-94.06635</v>
      </c>
      <c r="L11" s="92">
        <v>1954</v>
      </c>
      <c r="M11" s="50" t="s">
        <v>293</v>
      </c>
      <c r="N11" s="93">
        <v>3</v>
      </c>
      <c r="O11" s="93">
        <v>2</v>
      </c>
      <c r="P11" s="93">
        <v>5</v>
      </c>
      <c r="Q11" s="93">
        <v>1962</v>
      </c>
      <c r="R11" s="57" t="s">
        <v>294</v>
      </c>
      <c r="S11" s="57"/>
      <c r="T11" s="57" t="s">
        <v>295</v>
      </c>
      <c r="U11" s="57" t="s">
        <v>165</v>
      </c>
      <c r="V11" s="93">
        <v>0</v>
      </c>
      <c r="W11" s="93">
        <v>1</v>
      </c>
      <c r="X11" s="93">
        <v>2</v>
      </c>
      <c r="Y11" s="93">
        <v>12</v>
      </c>
      <c r="Z11" s="93">
        <v>1</v>
      </c>
      <c r="AA11" s="93">
        <v>4</v>
      </c>
      <c r="AB11" s="93">
        <v>4</v>
      </c>
      <c r="AC11" s="93">
        <v>8</v>
      </c>
      <c r="AD11" s="59">
        <v>114867</v>
      </c>
      <c r="AE11" s="57"/>
      <c r="AF11" s="57"/>
      <c r="AG11" s="57"/>
      <c r="AH11" s="57"/>
      <c r="AI11" s="50" t="s">
        <v>296</v>
      </c>
      <c r="AJ11" s="94">
        <v>366774</v>
      </c>
      <c r="AK11" s="94">
        <v>103639.75</v>
      </c>
      <c r="AL11" s="94">
        <v>6610.5339999999997</v>
      </c>
      <c r="AM11" s="94">
        <v>477024.28399999999</v>
      </c>
      <c r="AN11" s="94">
        <v>1462040.5</v>
      </c>
      <c r="AO11" s="94">
        <v>1939064.784</v>
      </c>
      <c r="AP11" s="95">
        <v>0.75399260100223653</v>
      </c>
      <c r="AQ11" s="57">
        <v>2023</v>
      </c>
      <c r="AR11" s="94">
        <v>63.849999999999994</v>
      </c>
      <c r="AS11" s="94">
        <v>1342.9879999999998</v>
      </c>
      <c r="AT11" s="94">
        <v>92.40000000000002</v>
      </c>
      <c r="AU11" s="94">
        <v>1664.63</v>
      </c>
      <c r="AV11" s="94">
        <v>552.04800000000023</v>
      </c>
      <c r="AW11" s="94">
        <v>111.49369999999999</v>
      </c>
      <c r="AX11" s="94">
        <v>315.29439999999983</v>
      </c>
      <c r="AY11" s="94">
        <v>88357.542802879951</v>
      </c>
      <c r="AZ11" s="94"/>
      <c r="BA11" s="94"/>
      <c r="BB11" s="94">
        <v>31539.199999999997</v>
      </c>
      <c r="BC11" s="94">
        <v>115675.6</v>
      </c>
      <c r="BD11" s="94"/>
      <c r="BE11" s="94">
        <v>118</v>
      </c>
      <c r="BF11" s="94"/>
      <c r="BG11" s="97">
        <v>1.77</v>
      </c>
      <c r="BH11" s="97"/>
      <c r="BI11" s="94"/>
      <c r="BJ11" s="94">
        <v>68.2</v>
      </c>
      <c r="BK11" s="94">
        <v>68</v>
      </c>
      <c r="BL11" s="94"/>
      <c r="BM11" s="94"/>
      <c r="BN11" s="94"/>
      <c r="BO11" s="94"/>
      <c r="BP11" s="94">
        <v>348.97</v>
      </c>
      <c r="BQ11" s="94"/>
      <c r="BR11" s="98">
        <v>0.65400000000000003</v>
      </c>
      <c r="BS11" s="94"/>
      <c r="BT11" s="94">
        <v>13460.17</v>
      </c>
      <c r="BU11" s="94">
        <v>38.6</v>
      </c>
      <c r="BV11" s="94">
        <v>14113.8</v>
      </c>
      <c r="BW11" s="94">
        <v>60977</v>
      </c>
      <c r="BX11" s="94">
        <v>91.4</v>
      </c>
      <c r="BY11" s="94">
        <v>208</v>
      </c>
      <c r="BZ11" s="94">
        <v>8.1999999999999993</v>
      </c>
      <c r="CA11" s="94">
        <v>356558.19999999995</v>
      </c>
      <c r="CB11" s="94"/>
      <c r="CC11" s="94"/>
      <c r="CD11" s="94"/>
      <c r="CE11" s="94"/>
      <c r="CF11" s="94">
        <v>16628.599999999999</v>
      </c>
      <c r="CG11" s="94">
        <v>152</v>
      </c>
      <c r="CH11" s="94"/>
      <c r="CI11" s="94"/>
      <c r="CJ11" s="94"/>
      <c r="CK11" s="94"/>
      <c r="CL11" s="94"/>
      <c r="CM11" s="94"/>
      <c r="CN11" s="94">
        <v>1251.8</v>
      </c>
    </row>
    <row r="12" spans="1:92" ht="14">
      <c r="A12" s="57" t="s">
        <v>150</v>
      </c>
      <c r="B12" s="57" t="s">
        <v>362</v>
      </c>
      <c r="C12" s="57" t="s">
        <v>363</v>
      </c>
      <c r="D12" s="58" t="s">
        <v>364</v>
      </c>
      <c r="E12" s="57">
        <v>1006262</v>
      </c>
      <c r="F12" s="57">
        <v>4801411</v>
      </c>
      <c r="G12" s="57">
        <v>110043816289</v>
      </c>
      <c r="H12" s="57"/>
      <c r="I12" s="57"/>
      <c r="J12" s="91">
        <v>33.8872</v>
      </c>
      <c r="K12" s="91">
        <v>-80.639700000000005</v>
      </c>
      <c r="L12" s="92">
        <v>1984</v>
      </c>
      <c r="M12" s="50" t="s">
        <v>365</v>
      </c>
      <c r="N12" s="93">
        <v>2</v>
      </c>
      <c r="O12" s="93">
        <v>2</v>
      </c>
      <c r="P12" s="93">
        <v>4</v>
      </c>
      <c r="Q12" s="93">
        <v>1982</v>
      </c>
      <c r="R12" s="57" t="s">
        <v>366</v>
      </c>
      <c r="S12" s="60">
        <v>1277</v>
      </c>
      <c r="T12" s="57" t="s">
        <v>367</v>
      </c>
      <c r="U12" s="57" t="s">
        <v>165</v>
      </c>
      <c r="V12" s="93">
        <v>0</v>
      </c>
      <c r="W12" s="93">
        <v>2</v>
      </c>
      <c r="X12" s="93">
        <v>3</v>
      </c>
      <c r="Y12" s="93">
        <v>31</v>
      </c>
      <c r="Z12" s="93">
        <v>2</v>
      </c>
      <c r="AA12" s="93">
        <v>2</v>
      </c>
      <c r="AB12" s="93">
        <v>1</v>
      </c>
      <c r="AC12" s="93">
        <v>3</v>
      </c>
      <c r="AD12" s="59">
        <v>16000</v>
      </c>
      <c r="AE12" s="57"/>
      <c r="AF12" s="57"/>
      <c r="AG12" s="57"/>
      <c r="AH12" s="57"/>
      <c r="AI12" s="50" t="s">
        <v>368</v>
      </c>
      <c r="AJ12" s="94">
        <v>195915.4</v>
      </c>
      <c r="AK12" s="94">
        <v>55727.25</v>
      </c>
      <c r="AL12" s="94">
        <v>5152.42</v>
      </c>
      <c r="AM12" s="94">
        <v>256795.07</v>
      </c>
      <c r="AN12" s="94">
        <v>1661111.3</v>
      </c>
      <c r="AO12" s="94">
        <v>1917906.37</v>
      </c>
      <c r="AP12" s="95">
        <v>0.86610656598424041</v>
      </c>
      <c r="AQ12" s="57">
        <v>2023</v>
      </c>
      <c r="AR12" s="94">
        <v>94.767375000000001</v>
      </c>
      <c r="AS12" s="94">
        <v>2165.6666099999998</v>
      </c>
      <c r="AT12" s="94">
        <v>48.36</v>
      </c>
      <c r="AU12" s="94">
        <v>1711.15094</v>
      </c>
      <c r="AV12" s="94">
        <v>338.14746500000001</v>
      </c>
      <c r="AW12" s="96">
        <v>1927.936635</v>
      </c>
      <c r="AX12" s="94">
        <v>280.29060499999997</v>
      </c>
      <c r="AY12" s="94">
        <v>201955.50999999998</v>
      </c>
      <c r="AZ12" s="94"/>
      <c r="BA12" s="94"/>
      <c r="BB12" s="94">
        <v>15214</v>
      </c>
      <c r="BC12" s="94">
        <v>171156</v>
      </c>
      <c r="BD12" s="94"/>
      <c r="BE12" s="94">
        <v>859.5</v>
      </c>
      <c r="BF12" s="94"/>
      <c r="BG12" s="97">
        <v>1.99</v>
      </c>
      <c r="BH12" s="97"/>
      <c r="BI12" s="94"/>
      <c r="BJ12" s="94">
        <v>2810</v>
      </c>
      <c r="BK12" s="94">
        <v>16197</v>
      </c>
      <c r="BL12" s="94"/>
      <c r="BM12" s="94"/>
      <c r="BN12" s="94"/>
      <c r="BO12" s="94"/>
      <c r="BP12" s="94">
        <v>4338.3900000000003</v>
      </c>
      <c r="BQ12" s="94"/>
      <c r="BR12" s="98">
        <v>0.73399999999999999</v>
      </c>
      <c r="BS12" s="94"/>
      <c r="BT12" s="94">
        <v>14654</v>
      </c>
      <c r="BU12" s="97"/>
      <c r="BV12" s="94">
        <v>81178</v>
      </c>
      <c r="BW12" s="94">
        <v>77116</v>
      </c>
      <c r="BX12" s="94">
        <v>49.99</v>
      </c>
      <c r="BY12" s="94">
        <v>251</v>
      </c>
      <c r="BZ12" s="94">
        <v>11.26</v>
      </c>
      <c r="CA12" s="94">
        <v>211147</v>
      </c>
      <c r="CB12" s="94"/>
      <c r="CC12" s="94">
        <v>836.9</v>
      </c>
      <c r="CD12" s="94"/>
      <c r="CE12" s="94">
        <v>162</v>
      </c>
      <c r="CF12" s="94">
        <v>32767</v>
      </c>
      <c r="CG12" s="94">
        <v>33.5</v>
      </c>
      <c r="CH12" s="94"/>
      <c r="CI12" s="94"/>
      <c r="CJ12" s="94"/>
      <c r="CK12" s="94"/>
      <c r="CL12" s="94"/>
      <c r="CM12" s="94"/>
      <c r="CN12" s="94">
        <v>396</v>
      </c>
    </row>
    <row r="13" spans="1:92" ht="14">
      <c r="A13" s="57" t="s">
        <v>297</v>
      </c>
      <c r="B13" s="57" t="s">
        <v>505</v>
      </c>
      <c r="C13" s="57" t="s">
        <v>506</v>
      </c>
      <c r="D13" s="58" t="s">
        <v>507</v>
      </c>
      <c r="E13" s="57">
        <v>1002823</v>
      </c>
      <c r="F13" s="57">
        <v>931711</v>
      </c>
      <c r="G13" s="57">
        <v>110056956664</v>
      </c>
      <c r="H13" s="57"/>
      <c r="I13" s="57"/>
      <c r="J13" s="91">
        <v>31.163888</v>
      </c>
      <c r="K13" s="91">
        <v>-85.097443999999996</v>
      </c>
      <c r="L13" s="92">
        <v>1963</v>
      </c>
      <c r="M13" s="50" t="s">
        <v>508</v>
      </c>
      <c r="N13" s="93">
        <v>3</v>
      </c>
      <c r="O13" s="93">
        <v>3</v>
      </c>
      <c r="P13" s="93">
        <v>6</v>
      </c>
      <c r="Q13" s="93">
        <v>1963</v>
      </c>
      <c r="R13" s="57" t="s">
        <v>509</v>
      </c>
      <c r="S13" s="57"/>
      <c r="T13" s="57" t="s">
        <v>510</v>
      </c>
      <c r="U13" s="57" t="s">
        <v>165</v>
      </c>
      <c r="V13" s="93">
        <v>0</v>
      </c>
      <c r="W13" s="93">
        <v>0</v>
      </c>
      <c r="X13" s="93">
        <v>3</v>
      </c>
      <c r="Y13" s="93">
        <v>224</v>
      </c>
      <c r="Z13" s="93">
        <v>2</v>
      </c>
      <c r="AA13" s="93">
        <v>1</v>
      </c>
      <c r="AB13" s="93">
        <v>1</v>
      </c>
      <c r="AC13" s="93">
        <v>2</v>
      </c>
      <c r="AD13" s="59">
        <v>2583</v>
      </c>
      <c r="AE13" s="57"/>
      <c r="AF13" s="57"/>
      <c r="AG13" s="57"/>
      <c r="AH13" s="57"/>
      <c r="AI13" s="50" t="s">
        <v>511</v>
      </c>
      <c r="AJ13" s="94">
        <v>489153.4</v>
      </c>
      <c r="AK13" s="94">
        <v>73736.75</v>
      </c>
      <c r="AL13" s="94">
        <v>9030.5920000000006</v>
      </c>
      <c r="AM13" s="94">
        <v>571920.74199999997</v>
      </c>
      <c r="AN13" s="94">
        <v>1333889.6000000001</v>
      </c>
      <c r="AO13" s="94">
        <v>1905810.3420000002</v>
      </c>
      <c r="AP13" s="95">
        <v>0.69990679062019701</v>
      </c>
      <c r="AQ13" s="57">
        <v>2023</v>
      </c>
      <c r="AR13" s="94">
        <v>69.329324999999997</v>
      </c>
      <c r="AS13" s="94">
        <v>1378.0198500000001</v>
      </c>
      <c r="AT13" s="94">
        <v>248.85</v>
      </c>
      <c r="AU13" s="94">
        <v>2461.26082</v>
      </c>
      <c r="AV13" s="94">
        <v>598.58139500000004</v>
      </c>
      <c r="AW13" s="94">
        <v>338.200355</v>
      </c>
      <c r="AX13" s="94">
        <v>616.63320999999996</v>
      </c>
      <c r="AY13" s="94">
        <v>76170.23000000001</v>
      </c>
      <c r="AZ13" s="94"/>
      <c r="BA13" s="94"/>
      <c r="BB13" s="94">
        <v>31900</v>
      </c>
      <c r="BC13" s="94">
        <v>90500</v>
      </c>
      <c r="BD13" s="94"/>
      <c r="BE13" s="94">
        <v>350</v>
      </c>
      <c r="BF13" s="94"/>
      <c r="BG13" s="97">
        <v>1.3</v>
      </c>
      <c r="BH13" s="97"/>
      <c r="BI13" s="94"/>
      <c r="BJ13" s="94"/>
      <c r="BK13" s="94"/>
      <c r="BL13" s="94"/>
      <c r="BM13" s="94"/>
      <c r="BN13" s="94"/>
      <c r="BO13" s="94"/>
      <c r="BP13" s="94"/>
      <c r="BQ13" s="94"/>
      <c r="BR13" s="98">
        <v>0.51800000000000002</v>
      </c>
      <c r="BS13" s="94"/>
      <c r="BT13" s="94">
        <v>11056</v>
      </c>
      <c r="BU13" s="94"/>
      <c r="BV13" s="94">
        <v>49000</v>
      </c>
      <c r="BW13" s="94">
        <v>203000</v>
      </c>
      <c r="BX13" s="94">
        <v>254.20999999999998</v>
      </c>
      <c r="BY13" s="94">
        <v>1320</v>
      </c>
      <c r="BZ13" s="94">
        <v>16.13</v>
      </c>
      <c r="CA13" s="94">
        <v>443000</v>
      </c>
      <c r="CB13" s="94"/>
      <c r="CC13" s="94">
        <v>297</v>
      </c>
      <c r="CD13" s="94"/>
      <c r="CE13" s="94"/>
      <c r="CF13" s="94">
        <v>9633</v>
      </c>
      <c r="CG13" s="94">
        <v>23.37</v>
      </c>
      <c r="CH13" s="94"/>
      <c r="CI13" s="94"/>
      <c r="CJ13" s="94">
        <v>24000</v>
      </c>
      <c r="CK13" s="94"/>
      <c r="CL13" s="94"/>
      <c r="CM13" s="94"/>
      <c r="CN13" s="94">
        <v>670</v>
      </c>
    </row>
    <row r="14" spans="1:92" ht="14">
      <c r="A14" s="57" t="s">
        <v>289</v>
      </c>
      <c r="B14" s="57" t="s">
        <v>512</v>
      </c>
      <c r="C14" s="57" t="s">
        <v>513</v>
      </c>
      <c r="D14" s="58" t="s">
        <v>514</v>
      </c>
      <c r="E14" s="57">
        <v>1006668</v>
      </c>
      <c r="F14" s="57">
        <v>6476911</v>
      </c>
      <c r="G14" s="57">
        <v>110008148496</v>
      </c>
      <c r="H14" s="57"/>
      <c r="I14" s="57"/>
      <c r="J14" s="91">
        <v>33.264400000000002</v>
      </c>
      <c r="K14" s="91">
        <v>-94.069638999999995</v>
      </c>
      <c r="L14" s="92">
        <v>1969</v>
      </c>
      <c r="M14" s="50" t="s">
        <v>515</v>
      </c>
      <c r="N14" s="93">
        <v>2</v>
      </c>
      <c r="O14" s="93">
        <v>2</v>
      </c>
      <c r="P14" s="93">
        <v>4</v>
      </c>
      <c r="Q14" s="93" t="s">
        <v>516</v>
      </c>
      <c r="R14" s="57" t="s">
        <v>517</v>
      </c>
      <c r="S14" s="57"/>
      <c r="T14" s="57" t="s">
        <v>518</v>
      </c>
      <c r="U14" s="57" t="s">
        <v>165</v>
      </c>
      <c r="V14" s="93">
        <v>0</v>
      </c>
      <c r="W14" s="93">
        <v>0</v>
      </c>
      <c r="X14" s="93">
        <v>3</v>
      </c>
      <c r="Y14" s="93"/>
      <c r="Z14" s="93"/>
      <c r="AA14" s="93">
        <v>1</v>
      </c>
      <c r="AB14" s="93">
        <v>1</v>
      </c>
      <c r="AC14" s="93">
        <v>2</v>
      </c>
      <c r="AD14" s="59">
        <v>192726</v>
      </c>
      <c r="AE14" s="57"/>
      <c r="AF14" s="57"/>
      <c r="AG14" s="57"/>
      <c r="AH14" s="57"/>
      <c r="AI14" s="50" t="s">
        <v>519</v>
      </c>
      <c r="AJ14" s="94">
        <v>319881.3</v>
      </c>
      <c r="AK14" s="94">
        <v>15873</v>
      </c>
      <c r="AL14" s="94">
        <v>5828.5820000000003</v>
      </c>
      <c r="AM14" s="94">
        <v>341582.88199999998</v>
      </c>
      <c r="AN14" s="94">
        <v>1552704</v>
      </c>
      <c r="AO14" s="94">
        <v>1894286.882</v>
      </c>
      <c r="AP14" s="95">
        <v>0.81967732277206362</v>
      </c>
      <c r="AQ14" s="57">
        <v>2023</v>
      </c>
      <c r="AR14" s="94">
        <v>75.05</v>
      </c>
      <c r="AS14" s="94">
        <v>972.83800000000008</v>
      </c>
      <c r="AT14" s="94">
        <v>309.39999999999992</v>
      </c>
      <c r="AU14" s="94">
        <v>1956.8600000000001</v>
      </c>
      <c r="AV14" s="94">
        <v>511.29979999999983</v>
      </c>
      <c r="AW14" s="94">
        <v>192.45769999999996</v>
      </c>
      <c r="AX14" s="94">
        <v>2081.3305000000005</v>
      </c>
      <c r="AY14" s="94">
        <v>175293.95</v>
      </c>
      <c r="AZ14" s="94"/>
      <c r="BA14" s="94"/>
      <c r="BB14" s="94">
        <v>24452</v>
      </c>
      <c r="BC14" s="94">
        <v>116162</v>
      </c>
      <c r="BD14" s="94">
        <v>251</v>
      </c>
      <c r="BE14" s="94"/>
      <c r="BF14" s="94"/>
      <c r="BG14" s="94"/>
      <c r="BH14" s="97"/>
      <c r="BI14" s="94"/>
      <c r="BJ14" s="94">
        <v>1252</v>
      </c>
      <c r="BK14" s="94">
        <v>1191</v>
      </c>
      <c r="BL14" s="94"/>
      <c r="BM14" s="94"/>
      <c r="BN14" s="94"/>
      <c r="BO14" s="94"/>
      <c r="BP14" s="94">
        <v>3681</v>
      </c>
      <c r="BQ14" s="94"/>
      <c r="BR14" s="98">
        <v>1.3160000000000001</v>
      </c>
      <c r="BS14" s="94"/>
      <c r="BT14" s="94">
        <v>13338</v>
      </c>
      <c r="BU14" s="94">
        <v>440.24</v>
      </c>
      <c r="BV14" s="94">
        <v>73755</v>
      </c>
      <c r="BW14" s="94">
        <v>107999</v>
      </c>
      <c r="BX14" s="94">
        <v>269.45</v>
      </c>
      <c r="BY14" s="94">
        <v>1924.96</v>
      </c>
      <c r="BZ14" s="94">
        <v>10.67</v>
      </c>
      <c r="CA14" s="94">
        <v>1692820.798</v>
      </c>
      <c r="CB14" s="94"/>
      <c r="CC14" s="94"/>
      <c r="CD14" s="94"/>
      <c r="CE14" s="94"/>
      <c r="CF14" s="94">
        <v>17988</v>
      </c>
      <c r="CG14" s="94"/>
      <c r="CH14" s="94"/>
      <c r="CI14" s="94"/>
      <c r="CJ14" s="94">
        <v>50464</v>
      </c>
      <c r="CK14" s="94"/>
      <c r="CL14" s="94"/>
      <c r="CM14" s="94">
        <v>19565.25</v>
      </c>
      <c r="CN14" s="94">
        <v>1849</v>
      </c>
    </row>
    <row r="15" spans="1:92" ht="14">
      <c r="A15" s="57" t="s">
        <v>167</v>
      </c>
      <c r="B15" s="57" t="s">
        <v>340</v>
      </c>
      <c r="C15" s="57" t="s">
        <v>341</v>
      </c>
      <c r="D15" s="58" t="s">
        <v>342</v>
      </c>
      <c r="E15" s="57">
        <v>1005994</v>
      </c>
      <c r="F15" s="57">
        <v>880811</v>
      </c>
      <c r="G15" s="57">
        <v>110000756352</v>
      </c>
      <c r="H15" s="57"/>
      <c r="I15" s="57"/>
      <c r="J15" s="91">
        <v>33.642679999999999</v>
      </c>
      <c r="K15" s="91">
        <v>-94.100530000000006</v>
      </c>
      <c r="L15" s="92">
        <v>1968</v>
      </c>
      <c r="M15" s="50" t="s">
        <v>343</v>
      </c>
      <c r="N15" s="93">
        <v>2</v>
      </c>
      <c r="O15" s="93">
        <v>2</v>
      </c>
      <c r="P15" s="93">
        <v>4</v>
      </c>
      <c r="Q15" s="93">
        <v>1975</v>
      </c>
      <c r="R15" s="57" t="s">
        <v>344</v>
      </c>
      <c r="S15" s="57"/>
      <c r="T15" s="57" t="s">
        <v>345</v>
      </c>
      <c r="U15" s="57" t="s">
        <v>165</v>
      </c>
      <c r="V15" s="93">
        <v>0</v>
      </c>
      <c r="W15" s="93">
        <v>0</v>
      </c>
      <c r="X15" s="93">
        <v>3</v>
      </c>
      <c r="Y15" s="93">
        <v>35</v>
      </c>
      <c r="Z15" s="93">
        <v>2</v>
      </c>
      <c r="AA15" s="93">
        <v>3</v>
      </c>
      <c r="AB15" s="93">
        <v>1</v>
      </c>
      <c r="AC15" s="93">
        <v>4</v>
      </c>
      <c r="AD15" s="59">
        <v>5280</v>
      </c>
      <c r="AE15" s="57"/>
      <c r="AF15" s="57"/>
      <c r="AG15" s="57"/>
      <c r="AH15" s="57"/>
      <c r="AI15" s="50" t="s">
        <v>346</v>
      </c>
      <c r="AJ15" s="94">
        <v>377327.7</v>
      </c>
      <c r="AK15" s="94">
        <v>26552.25</v>
      </c>
      <c r="AL15" s="94">
        <v>4290.902</v>
      </c>
      <c r="AM15" s="94">
        <v>408170.85200000001</v>
      </c>
      <c r="AN15" s="94">
        <v>1483984.5</v>
      </c>
      <c r="AO15" s="94">
        <v>1892155.352</v>
      </c>
      <c r="AP15" s="95">
        <v>0.78428258992129518</v>
      </c>
      <c r="AQ15" s="57">
        <v>2023</v>
      </c>
      <c r="AR15" s="94">
        <v>95.393899999999988</v>
      </c>
      <c r="AS15" s="94">
        <v>1021.808045</v>
      </c>
      <c r="AT15" s="94">
        <v>64.22</v>
      </c>
      <c r="AU15" s="94">
        <v>1987.0402649999999</v>
      </c>
      <c r="AV15" s="94">
        <v>777.13740000000007</v>
      </c>
      <c r="AW15" s="94">
        <v>667.05845499999998</v>
      </c>
      <c r="AX15" s="94">
        <v>2996.0626899999997</v>
      </c>
      <c r="AY15" s="94">
        <v>98841.215286359977</v>
      </c>
      <c r="AZ15" s="94"/>
      <c r="BA15" s="94"/>
      <c r="BB15" s="94">
        <v>65063</v>
      </c>
      <c r="BC15" s="94">
        <v>223590</v>
      </c>
      <c r="BD15" s="94">
        <v>390</v>
      </c>
      <c r="BE15" s="94"/>
      <c r="BF15" s="94"/>
      <c r="BG15" s="97">
        <v>3.3</v>
      </c>
      <c r="BH15" s="97"/>
      <c r="BI15" s="94"/>
      <c r="BJ15" s="94">
        <v>852</v>
      </c>
      <c r="BK15" s="94">
        <v>7062</v>
      </c>
      <c r="BL15" s="94"/>
      <c r="BM15" s="94"/>
      <c r="BN15" s="94"/>
      <c r="BO15" s="94"/>
      <c r="BP15" s="94">
        <v>24755</v>
      </c>
      <c r="BQ15" s="94"/>
      <c r="BR15" s="98">
        <v>0.86399999999999999</v>
      </c>
      <c r="BS15" s="94"/>
      <c r="BT15" s="94">
        <v>10616</v>
      </c>
      <c r="BU15" s="97"/>
      <c r="BV15" s="94">
        <v>23645</v>
      </c>
      <c r="BW15" s="94">
        <v>127553</v>
      </c>
      <c r="BX15" s="94">
        <v>81</v>
      </c>
      <c r="BY15" s="94">
        <v>287</v>
      </c>
      <c r="BZ15" s="94">
        <v>5.8</v>
      </c>
      <c r="CA15" s="94">
        <v>1291245</v>
      </c>
      <c r="CB15" s="94"/>
      <c r="CC15" s="94"/>
      <c r="CD15" s="94"/>
      <c r="CE15" s="94"/>
      <c r="CF15" s="94">
        <v>24036</v>
      </c>
      <c r="CG15" s="94">
        <v>110.1</v>
      </c>
      <c r="CH15" s="94"/>
      <c r="CI15" s="94"/>
      <c r="CJ15" s="94">
        <v>12042</v>
      </c>
      <c r="CK15" s="94"/>
      <c r="CL15" s="94">
        <v>86</v>
      </c>
      <c r="CM15" s="94"/>
      <c r="CN15" s="94">
        <v>240</v>
      </c>
    </row>
    <row r="16" spans="1:92" ht="14">
      <c r="A16" s="57" t="s">
        <v>701</v>
      </c>
      <c r="B16" s="57" t="s">
        <v>695</v>
      </c>
      <c r="C16" s="57" t="s">
        <v>793</v>
      </c>
      <c r="D16" s="58" t="s">
        <v>794</v>
      </c>
      <c r="E16" s="57">
        <v>1007226</v>
      </c>
      <c r="F16" s="57">
        <v>8122711</v>
      </c>
      <c r="G16" s="57">
        <v>110009719304</v>
      </c>
      <c r="H16" s="57"/>
      <c r="I16" s="57"/>
      <c r="J16" s="91">
        <v>34.352800000000002</v>
      </c>
      <c r="K16" s="91">
        <v>-78.202799999999996</v>
      </c>
      <c r="L16" s="92">
        <v>1951</v>
      </c>
      <c r="M16" s="50" t="s">
        <v>795</v>
      </c>
      <c r="N16" s="93">
        <v>2</v>
      </c>
      <c r="O16" s="93">
        <v>2</v>
      </c>
      <c r="P16" s="93">
        <v>4</v>
      </c>
      <c r="Q16" s="93">
        <v>1957</v>
      </c>
      <c r="R16" s="57" t="s">
        <v>796</v>
      </c>
      <c r="S16" s="57"/>
      <c r="T16" s="57" t="s">
        <v>797</v>
      </c>
      <c r="U16" s="57" t="s">
        <v>165</v>
      </c>
      <c r="V16" s="93">
        <v>0</v>
      </c>
      <c r="W16" s="93">
        <v>0</v>
      </c>
      <c r="X16" s="93">
        <v>5</v>
      </c>
      <c r="Y16" s="93">
        <v>10</v>
      </c>
      <c r="Z16" s="93"/>
      <c r="AA16" s="93"/>
      <c r="AB16" s="93"/>
      <c r="AC16" s="93"/>
      <c r="AD16" s="59"/>
      <c r="AE16" s="57"/>
      <c r="AF16" s="57"/>
      <c r="AG16" s="57"/>
      <c r="AH16" s="57"/>
      <c r="AI16" s="50" t="s">
        <v>798</v>
      </c>
      <c r="AJ16" s="94">
        <v>198590.2</v>
      </c>
      <c r="AK16" s="94">
        <v>99167</v>
      </c>
      <c r="AL16" s="94">
        <v>4028.96</v>
      </c>
      <c r="AM16" s="94">
        <v>301786.16000000003</v>
      </c>
      <c r="AN16" s="94">
        <v>1542775.1</v>
      </c>
      <c r="AO16" s="94">
        <v>1844561.2600000002</v>
      </c>
      <c r="AP16" s="95">
        <v>0.83639135953663035</v>
      </c>
      <c r="AQ16" s="57">
        <v>2023</v>
      </c>
      <c r="AR16" s="94">
        <v>107.63922500000001</v>
      </c>
      <c r="AS16" s="94">
        <v>2887.05</v>
      </c>
      <c r="AT16" s="94">
        <v>95.76</v>
      </c>
      <c r="AU16" s="94">
        <v>1654.45</v>
      </c>
      <c r="AV16" s="94">
        <v>424.3</v>
      </c>
      <c r="AW16" s="96">
        <v>1566.8</v>
      </c>
      <c r="AX16" s="94">
        <v>2680.1</v>
      </c>
      <c r="AY16" s="94">
        <v>129086.55466000001</v>
      </c>
      <c r="AZ16" s="94"/>
      <c r="BA16" s="94"/>
      <c r="BB16" s="94">
        <v>87763</v>
      </c>
      <c r="BC16" s="94">
        <v>197883</v>
      </c>
      <c r="BD16" s="94"/>
      <c r="BE16" s="94">
        <v>144.07</v>
      </c>
      <c r="BF16" s="94"/>
      <c r="BG16" s="97">
        <v>5</v>
      </c>
      <c r="BH16" s="97"/>
      <c r="BI16" s="94"/>
      <c r="BJ16" s="94">
        <v>6821</v>
      </c>
      <c r="BK16" s="94">
        <v>150046</v>
      </c>
      <c r="BL16" s="94">
        <v>5085</v>
      </c>
      <c r="BM16" s="94"/>
      <c r="BN16" s="94"/>
      <c r="BO16" s="94"/>
      <c r="BP16" s="94">
        <v>23386</v>
      </c>
      <c r="BQ16" s="94"/>
      <c r="BR16" s="98">
        <v>0.93500000000000005</v>
      </c>
      <c r="BS16" s="94"/>
      <c r="BT16" s="94">
        <v>13179</v>
      </c>
      <c r="BU16" s="97"/>
      <c r="BV16" s="94">
        <v>97970</v>
      </c>
      <c r="BW16" s="94">
        <v>95049</v>
      </c>
      <c r="BX16" s="94">
        <v>77.78</v>
      </c>
      <c r="BY16" s="94">
        <v>347.01</v>
      </c>
      <c r="BZ16" s="94">
        <v>8.23</v>
      </c>
      <c r="CA16" s="94">
        <v>1716687</v>
      </c>
      <c r="CB16" s="94">
        <v>29370.9</v>
      </c>
      <c r="CC16" s="94"/>
      <c r="CD16" s="94"/>
      <c r="CE16" s="94"/>
      <c r="CF16" s="94">
        <v>35321</v>
      </c>
      <c r="CG16" s="94">
        <v>203</v>
      </c>
      <c r="CH16" s="94"/>
      <c r="CI16" s="94"/>
      <c r="CJ16" s="94"/>
      <c r="CK16" s="94"/>
      <c r="CL16" s="94"/>
      <c r="CM16" s="94"/>
      <c r="CN16" s="94">
        <v>638.54899999999998</v>
      </c>
    </row>
    <row r="17" spans="1:92" ht="14">
      <c r="A17" s="57" t="s">
        <v>297</v>
      </c>
      <c r="B17" s="57" t="s">
        <v>665</v>
      </c>
      <c r="C17" s="57" t="s">
        <v>674</v>
      </c>
      <c r="D17" s="58" t="s">
        <v>675</v>
      </c>
      <c r="E17" s="57">
        <v>1006731</v>
      </c>
      <c r="F17" s="57">
        <v>556211</v>
      </c>
      <c r="G17" s="57">
        <v>110000359718</v>
      </c>
      <c r="H17" s="57"/>
      <c r="I17" s="57"/>
      <c r="J17" s="91">
        <v>33.328600000000002</v>
      </c>
      <c r="K17" s="91">
        <v>-81.953699999999998</v>
      </c>
      <c r="L17" s="92">
        <v>1960</v>
      </c>
      <c r="M17" s="50" t="s">
        <v>676</v>
      </c>
      <c r="N17" s="93">
        <v>4</v>
      </c>
      <c r="O17" s="93">
        <v>1</v>
      </c>
      <c r="P17" s="93">
        <v>5</v>
      </c>
      <c r="Q17" s="93">
        <v>1959</v>
      </c>
      <c r="R17" s="57" t="s">
        <v>677</v>
      </c>
      <c r="S17" s="57"/>
      <c r="T17" s="57" t="s">
        <v>678</v>
      </c>
      <c r="U17" s="57" t="s">
        <v>165</v>
      </c>
      <c r="V17" s="93">
        <v>0</v>
      </c>
      <c r="W17" s="93">
        <v>0</v>
      </c>
      <c r="X17" s="93">
        <v>3</v>
      </c>
      <c r="Y17" s="93">
        <v>86</v>
      </c>
      <c r="Z17" s="93">
        <v>1</v>
      </c>
      <c r="AA17" s="93"/>
      <c r="AB17" s="93">
        <v>1</v>
      </c>
      <c r="AC17" s="93">
        <v>1</v>
      </c>
      <c r="AD17" s="59">
        <v>3464</v>
      </c>
      <c r="AE17" s="57"/>
      <c r="AF17" s="57"/>
      <c r="AG17" s="57"/>
      <c r="AH17" s="57"/>
      <c r="AI17" s="50" t="s">
        <v>679</v>
      </c>
      <c r="AJ17" s="94">
        <v>297971.40000000002</v>
      </c>
      <c r="AK17" s="94">
        <v>93238.25</v>
      </c>
      <c r="AL17" s="94">
        <v>6018.11</v>
      </c>
      <c r="AM17" s="94">
        <v>397227.76</v>
      </c>
      <c r="AN17" s="94">
        <v>1445142</v>
      </c>
      <c r="AO17" s="94">
        <v>1842369.76</v>
      </c>
      <c r="AP17" s="95">
        <v>0.78439303085391499</v>
      </c>
      <c r="AQ17" s="57">
        <v>2023</v>
      </c>
      <c r="AR17" s="94">
        <v>83.2333</v>
      </c>
      <c r="AS17" s="94">
        <v>1630.4476050000001</v>
      </c>
      <c r="AT17" s="94">
        <v>254.48999999999998</v>
      </c>
      <c r="AU17" s="94">
        <v>1551.3296350000001</v>
      </c>
      <c r="AV17" s="94">
        <v>362.96857</v>
      </c>
      <c r="AW17" s="96">
        <v>1135.85428</v>
      </c>
      <c r="AX17" s="94">
        <v>815.57362000000001</v>
      </c>
      <c r="AY17" s="94">
        <v>87338.056217157602</v>
      </c>
      <c r="AZ17" s="94"/>
      <c r="BA17" s="94"/>
      <c r="BB17" s="94">
        <v>18200</v>
      </c>
      <c r="BC17" s="94">
        <v>133500</v>
      </c>
      <c r="BD17" s="94"/>
      <c r="BE17" s="94">
        <v>600</v>
      </c>
      <c r="BF17" s="94"/>
      <c r="BG17" s="94"/>
      <c r="BH17" s="97"/>
      <c r="BI17" s="94"/>
      <c r="BJ17" s="94">
        <v>315</v>
      </c>
      <c r="BK17" s="94">
        <v>385</v>
      </c>
      <c r="BL17" s="94"/>
      <c r="BM17" s="94"/>
      <c r="BN17" s="94"/>
      <c r="BO17" s="94"/>
      <c r="BP17" s="94"/>
      <c r="BQ17" s="94"/>
      <c r="BR17" s="98">
        <v>0.59299999999999997</v>
      </c>
      <c r="BS17" s="94"/>
      <c r="BT17" s="94">
        <v>12700</v>
      </c>
      <c r="BU17" s="97"/>
      <c r="BV17" s="94">
        <v>69050</v>
      </c>
      <c r="BW17" s="94">
        <v>246000</v>
      </c>
      <c r="BX17" s="94">
        <v>230</v>
      </c>
      <c r="BY17" s="94">
        <v>340</v>
      </c>
      <c r="BZ17" s="94">
        <v>7</v>
      </c>
      <c r="CA17" s="94">
        <v>826000</v>
      </c>
      <c r="CB17" s="94"/>
      <c r="CC17" s="94"/>
      <c r="CD17" s="94"/>
      <c r="CE17" s="94"/>
      <c r="CF17" s="94">
        <v>23904</v>
      </c>
      <c r="CG17" s="94"/>
      <c r="CH17" s="94"/>
      <c r="CI17" s="94"/>
      <c r="CJ17" s="94"/>
      <c r="CK17" s="94"/>
      <c r="CL17" s="94"/>
      <c r="CM17" s="94"/>
      <c r="CN17" s="94">
        <v>400</v>
      </c>
    </row>
    <row r="18" spans="1:92" ht="14">
      <c r="A18" s="57" t="s">
        <v>799</v>
      </c>
      <c r="B18" s="57" t="s">
        <v>800</v>
      </c>
      <c r="C18" s="57" t="s">
        <v>801</v>
      </c>
      <c r="D18" s="58" t="s">
        <v>802</v>
      </c>
      <c r="E18" s="57">
        <v>1004705</v>
      </c>
      <c r="F18" s="57">
        <v>7321711</v>
      </c>
      <c r="G18" s="57">
        <v>110053991720</v>
      </c>
      <c r="H18" s="57"/>
      <c r="I18" s="57"/>
      <c r="J18" s="91">
        <v>46.427919000000003</v>
      </c>
      <c r="K18" s="91">
        <v>-116.967316</v>
      </c>
      <c r="L18" s="92">
        <v>1950</v>
      </c>
      <c r="M18" s="50" t="s">
        <v>803</v>
      </c>
      <c r="N18" s="93">
        <v>2</v>
      </c>
      <c r="O18" s="93">
        <v>2</v>
      </c>
      <c r="P18" s="93">
        <v>4</v>
      </c>
      <c r="Q18" s="93">
        <v>1950</v>
      </c>
      <c r="R18" s="57" t="s">
        <v>804</v>
      </c>
      <c r="S18" s="57"/>
      <c r="T18" s="57" t="s">
        <v>805</v>
      </c>
      <c r="U18" s="57" t="s">
        <v>165</v>
      </c>
      <c r="V18" s="93">
        <v>0</v>
      </c>
      <c r="W18" s="93">
        <v>0</v>
      </c>
      <c r="X18" s="93">
        <v>2</v>
      </c>
      <c r="Y18" s="93">
        <v>45</v>
      </c>
      <c r="Z18" s="93">
        <v>1</v>
      </c>
      <c r="AA18" s="93"/>
      <c r="AB18" s="93"/>
      <c r="AC18" s="93"/>
      <c r="AD18" s="59"/>
      <c r="AE18" s="57"/>
      <c r="AF18" s="57"/>
      <c r="AG18" s="57"/>
      <c r="AH18" s="57"/>
      <c r="AI18" s="50" t="s">
        <v>806</v>
      </c>
      <c r="AJ18" s="94">
        <v>267826.40000000002</v>
      </c>
      <c r="AK18" s="94">
        <v>21905</v>
      </c>
      <c r="AL18" s="94">
        <v>4928.92</v>
      </c>
      <c r="AM18" s="94">
        <v>294660.32</v>
      </c>
      <c r="AN18" s="94">
        <v>1516117.3</v>
      </c>
      <c r="AO18" s="94">
        <v>1810777.62</v>
      </c>
      <c r="AP18" s="95">
        <v>0.83727415407309924</v>
      </c>
      <c r="AQ18" s="57">
        <v>2023</v>
      </c>
      <c r="AR18" s="94">
        <v>69.19991499999999</v>
      </c>
      <c r="AS18" s="94">
        <v>1409.9265700000001</v>
      </c>
      <c r="AT18" s="94">
        <v>2.78</v>
      </c>
      <c r="AU18" s="94">
        <v>1218.4824199999998</v>
      </c>
      <c r="AV18" s="94">
        <v>201.87517000000003</v>
      </c>
      <c r="AW18" s="94">
        <v>47.855745000000006</v>
      </c>
      <c r="AX18" s="94">
        <v>309.451525</v>
      </c>
      <c r="AY18" s="94">
        <v>17414.366899810004</v>
      </c>
      <c r="AZ18" s="94"/>
      <c r="BA18" s="94"/>
      <c r="BB18" s="94">
        <v>40777</v>
      </c>
      <c r="BC18" s="94">
        <v>161684</v>
      </c>
      <c r="BD18" s="94"/>
      <c r="BE18" s="94">
        <v>105.9</v>
      </c>
      <c r="BF18" s="94"/>
      <c r="BG18" s="94"/>
      <c r="BH18" s="97"/>
      <c r="BI18" s="94"/>
      <c r="BJ18" s="94">
        <v>401.8</v>
      </c>
      <c r="BK18" s="94">
        <v>2423</v>
      </c>
      <c r="BL18" s="94"/>
      <c r="BM18" s="94"/>
      <c r="BN18" s="94"/>
      <c r="BO18" s="94"/>
      <c r="BP18" s="94">
        <v>47455.03</v>
      </c>
      <c r="BQ18" s="94"/>
      <c r="BR18" s="98">
        <v>4.819</v>
      </c>
      <c r="BS18" s="94"/>
      <c r="BT18" s="94">
        <v>23383</v>
      </c>
      <c r="BU18" s="94"/>
      <c r="BV18" s="94">
        <v>38635</v>
      </c>
      <c r="BW18" s="94">
        <v>99131</v>
      </c>
      <c r="BX18" s="94">
        <v>40</v>
      </c>
      <c r="BY18" s="94">
        <v>160.19999999999999</v>
      </c>
      <c r="BZ18" s="94">
        <v>11.45</v>
      </c>
      <c r="CA18" s="94">
        <v>390876</v>
      </c>
      <c r="CB18" s="94"/>
      <c r="CC18" s="94"/>
      <c r="CD18" s="94"/>
      <c r="CE18" s="94"/>
      <c r="CF18" s="94">
        <v>24918.400000000001</v>
      </c>
      <c r="CG18" s="94">
        <v>134.9</v>
      </c>
      <c r="CH18" s="94"/>
      <c r="CI18" s="94"/>
      <c r="CJ18" s="94">
        <v>34454</v>
      </c>
      <c r="CK18" s="94"/>
      <c r="CL18" s="94"/>
      <c r="CM18" s="94"/>
      <c r="CN18" s="94">
        <v>603</v>
      </c>
    </row>
    <row r="19" spans="1:92" ht="14">
      <c r="A19" s="57" t="s">
        <v>203</v>
      </c>
      <c r="B19" s="57" t="s">
        <v>245</v>
      </c>
      <c r="C19" s="57" t="s">
        <v>246</v>
      </c>
      <c r="D19" s="58" t="s">
        <v>247</v>
      </c>
      <c r="E19" s="57">
        <v>1006892</v>
      </c>
      <c r="F19" s="57">
        <v>7212311</v>
      </c>
      <c r="G19" s="57">
        <v>110011734935</v>
      </c>
      <c r="H19" s="57"/>
      <c r="I19" s="57"/>
      <c r="J19" s="91">
        <v>32.416699999999999</v>
      </c>
      <c r="K19" s="91">
        <v>-86.466700000000003</v>
      </c>
      <c r="L19" s="92">
        <v>1967</v>
      </c>
      <c r="M19" s="50" t="s">
        <v>248</v>
      </c>
      <c r="N19" s="93">
        <v>2</v>
      </c>
      <c r="O19" s="93">
        <v>2</v>
      </c>
      <c r="P19" s="93">
        <v>4</v>
      </c>
      <c r="Q19" s="93">
        <v>1967</v>
      </c>
      <c r="R19" s="57" t="s">
        <v>249</v>
      </c>
      <c r="S19" s="57"/>
      <c r="T19" s="57" t="s">
        <v>250</v>
      </c>
      <c r="U19" s="57" t="s">
        <v>165</v>
      </c>
      <c r="V19" s="93">
        <v>2</v>
      </c>
      <c r="W19" s="93">
        <v>2</v>
      </c>
      <c r="X19" s="93">
        <v>5</v>
      </c>
      <c r="Y19" s="93">
        <v>103</v>
      </c>
      <c r="Z19" s="93"/>
      <c r="AA19" s="93"/>
      <c r="AB19" s="93">
        <v>1</v>
      </c>
      <c r="AC19" s="93">
        <v>1</v>
      </c>
      <c r="AD19" s="59">
        <v>15000</v>
      </c>
      <c r="AE19" s="57"/>
      <c r="AF19" s="57"/>
      <c r="AG19" s="57"/>
      <c r="AH19" s="57"/>
      <c r="AI19" s="50" t="s">
        <v>251</v>
      </c>
      <c r="AJ19" s="94">
        <v>341450.6</v>
      </c>
      <c r="AK19" s="94">
        <v>59838</v>
      </c>
      <c r="AL19" s="94">
        <v>5225.7280000000001</v>
      </c>
      <c r="AM19" s="94">
        <v>406514.32799999998</v>
      </c>
      <c r="AN19" s="94">
        <v>1404075.1</v>
      </c>
      <c r="AO19" s="94">
        <v>1810589.4280000001</v>
      </c>
      <c r="AP19" s="95">
        <v>0.77547956388487205</v>
      </c>
      <c r="AQ19" s="57">
        <v>2023</v>
      </c>
      <c r="AR19" s="94">
        <v>73.5</v>
      </c>
      <c r="AS19" s="94">
        <v>1801.04</v>
      </c>
      <c r="AT19" s="94">
        <v>22</v>
      </c>
      <c r="AU19" s="94">
        <v>1836</v>
      </c>
      <c r="AV19" s="94">
        <v>450.08956999999998</v>
      </c>
      <c r="AW19" s="94">
        <v>713.55</v>
      </c>
      <c r="AX19" s="94">
        <v>541.30999999999995</v>
      </c>
      <c r="AY19" s="94">
        <v>39287.07</v>
      </c>
      <c r="AZ19" s="94"/>
      <c r="BA19" s="94"/>
      <c r="BB19" s="94">
        <v>158132</v>
      </c>
      <c r="BC19" s="94">
        <v>121109</v>
      </c>
      <c r="BD19" s="94">
        <v>836</v>
      </c>
      <c r="BE19" s="94"/>
      <c r="BF19" s="94"/>
      <c r="BG19" s="94"/>
      <c r="BH19" s="98">
        <v>0.12</v>
      </c>
      <c r="BI19" s="94"/>
      <c r="BJ19" s="94"/>
      <c r="BK19" s="94"/>
      <c r="BL19" s="94"/>
      <c r="BM19" s="94"/>
      <c r="BN19" s="94"/>
      <c r="BO19" s="94"/>
      <c r="BP19" s="94"/>
      <c r="BQ19" s="94"/>
      <c r="BR19" s="98">
        <v>0.55800000000000005</v>
      </c>
      <c r="BS19" s="94"/>
      <c r="BT19" s="94">
        <v>28684</v>
      </c>
      <c r="BU19" s="97"/>
      <c r="BV19" s="94">
        <v>269905</v>
      </c>
      <c r="BW19" s="94">
        <v>315654</v>
      </c>
      <c r="BX19" s="94">
        <v>33</v>
      </c>
      <c r="BY19" s="94">
        <v>215</v>
      </c>
      <c r="BZ19" s="94">
        <v>7.2</v>
      </c>
      <c r="CA19" s="94">
        <v>1560263</v>
      </c>
      <c r="CB19" s="94"/>
      <c r="CC19" s="94"/>
      <c r="CD19" s="94"/>
      <c r="CE19" s="94"/>
      <c r="CF19" s="94">
        <v>9407</v>
      </c>
      <c r="CG19" s="94">
        <v>139</v>
      </c>
      <c r="CH19" s="94"/>
      <c r="CI19" s="94"/>
      <c r="CJ19" s="94"/>
      <c r="CK19" s="94"/>
      <c r="CL19" s="94">
        <v>55</v>
      </c>
      <c r="CM19" s="94"/>
      <c r="CN19" s="94">
        <v>391</v>
      </c>
    </row>
    <row r="20" spans="1:92" ht="14">
      <c r="A20" s="57" t="s">
        <v>313</v>
      </c>
      <c r="B20" s="57" t="s">
        <v>314</v>
      </c>
      <c r="C20" s="57" t="s">
        <v>315</v>
      </c>
      <c r="D20" s="58" t="s">
        <v>316</v>
      </c>
      <c r="E20" s="57">
        <v>1006776</v>
      </c>
      <c r="F20" s="57">
        <v>8522011</v>
      </c>
      <c r="G20" s="57">
        <v>110000598639</v>
      </c>
      <c r="H20" s="57"/>
      <c r="I20" s="57"/>
      <c r="J20" s="91">
        <v>33.998399999999997</v>
      </c>
      <c r="K20" s="91">
        <v>-95.111500000000007</v>
      </c>
      <c r="L20" s="92" t="s">
        <v>317</v>
      </c>
      <c r="M20" s="50" t="s">
        <v>318</v>
      </c>
      <c r="N20" s="93">
        <v>3</v>
      </c>
      <c r="O20" s="93">
        <v>1</v>
      </c>
      <c r="P20" s="93">
        <v>4</v>
      </c>
      <c r="Q20" s="93" t="s">
        <v>319</v>
      </c>
      <c r="R20" s="57" t="s">
        <v>320</v>
      </c>
      <c r="S20" s="57"/>
      <c r="T20" s="57" t="s">
        <v>321</v>
      </c>
      <c r="U20" s="57" t="s">
        <v>173</v>
      </c>
      <c r="V20" s="93">
        <v>0</v>
      </c>
      <c r="W20" s="93">
        <v>2</v>
      </c>
      <c r="X20" s="93">
        <v>3</v>
      </c>
      <c r="Y20" s="93">
        <v>3</v>
      </c>
      <c r="Z20" s="93"/>
      <c r="AA20" s="93">
        <v>4</v>
      </c>
      <c r="AB20" s="93"/>
      <c r="AC20" s="93">
        <v>4</v>
      </c>
      <c r="AD20" s="59"/>
      <c r="AE20" s="57"/>
      <c r="AF20" s="57"/>
      <c r="AG20" s="57"/>
      <c r="AH20" s="57"/>
      <c r="AI20" s="50" t="s">
        <v>322</v>
      </c>
      <c r="AJ20" s="94">
        <v>339064.1</v>
      </c>
      <c r="AK20" s="94">
        <v>88688.5</v>
      </c>
      <c r="AL20" s="94">
        <v>5083.88</v>
      </c>
      <c r="AM20" s="94">
        <v>432836.48</v>
      </c>
      <c r="AN20" s="94">
        <v>1243451.6000000001</v>
      </c>
      <c r="AO20" s="94">
        <v>1676288.08</v>
      </c>
      <c r="AP20" s="95">
        <v>0.74178872643418192</v>
      </c>
      <c r="AQ20" s="57">
        <v>2023</v>
      </c>
      <c r="AR20" s="94">
        <v>117.03235000000001</v>
      </c>
      <c r="AS20" s="94">
        <v>1397.0337400000001</v>
      </c>
      <c r="AT20" s="94">
        <v>888.89</v>
      </c>
      <c r="AU20" s="94">
        <v>1895.559465</v>
      </c>
      <c r="AV20" s="94">
        <v>655.38832500000001</v>
      </c>
      <c r="AW20" s="94">
        <v>46.453915000000002</v>
      </c>
      <c r="AX20" s="94">
        <v>3260.5655299999999</v>
      </c>
      <c r="AY20" s="94">
        <v>153770.79462666</v>
      </c>
      <c r="AZ20" s="94"/>
      <c r="BA20" s="94"/>
      <c r="BB20" s="94">
        <v>36411</v>
      </c>
      <c r="BC20" s="94">
        <v>203849</v>
      </c>
      <c r="BD20" s="94">
        <v>252</v>
      </c>
      <c r="BE20" s="94"/>
      <c r="BF20" s="94"/>
      <c r="BG20" s="94"/>
      <c r="BH20" s="97"/>
      <c r="BI20" s="94"/>
      <c r="BJ20" s="94"/>
      <c r="BK20" s="94"/>
      <c r="BL20" s="94"/>
      <c r="BM20" s="94"/>
      <c r="BN20" s="94"/>
      <c r="BO20" s="94"/>
      <c r="BP20" s="94">
        <v>19605</v>
      </c>
      <c r="BQ20" s="94"/>
      <c r="BR20" s="98">
        <v>0.55600000000000005</v>
      </c>
      <c r="BS20" s="94"/>
      <c r="BT20" s="94">
        <v>13926</v>
      </c>
      <c r="BU20" s="94"/>
      <c r="BV20" s="94">
        <v>54907</v>
      </c>
      <c r="BW20" s="94">
        <v>202637</v>
      </c>
      <c r="BX20" s="94">
        <v>854</v>
      </c>
      <c r="BY20" s="94">
        <v>1551</v>
      </c>
      <c r="BZ20" s="94">
        <v>10.56</v>
      </c>
      <c r="CA20" s="94">
        <v>4479816</v>
      </c>
      <c r="CB20" s="94"/>
      <c r="CC20" s="94"/>
      <c r="CD20" s="94"/>
      <c r="CE20" s="94"/>
      <c r="CF20" s="94">
        <v>10438</v>
      </c>
      <c r="CG20" s="94"/>
      <c r="CH20" s="94"/>
      <c r="CI20" s="94"/>
      <c r="CJ20" s="94"/>
      <c r="CK20" s="94"/>
      <c r="CL20" s="94"/>
      <c r="CM20" s="94"/>
      <c r="CN20" s="94">
        <v>1291</v>
      </c>
    </row>
    <row r="21" spans="1:92" ht="14">
      <c r="A21" s="57" t="s">
        <v>297</v>
      </c>
      <c r="B21" s="57" t="s">
        <v>807</v>
      </c>
      <c r="C21" s="57" t="s">
        <v>808</v>
      </c>
      <c r="D21" s="58" t="s">
        <v>809</v>
      </c>
      <c r="E21" s="57">
        <v>1006803</v>
      </c>
      <c r="F21" s="57">
        <v>3679811</v>
      </c>
      <c r="G21" s="57">
        <v>110000740958</v>
      </c>
      <c r="H21" s="57"/>
      <c r="I21" s="57"/>
      <c r="J21" s="91">
        <v>32.103870000000001</v>
      </c>
      <c r="K21" s="91">
        <v>-81.123062000000004</v>
      </c>
      <c r="L21" s="92">
        <v>1936</v>
      </c>
      <c r="M21" s="50" t="s">
        <v>810</v>
      </c>
      <c r="N21" s="93">
        <v>1</v>
      </c>
      <c r="O21" s="93">
        <v>1</v>
      </c>
      <c r="P21" s="93">
        <v>2</v>
      </c>
      <c r="Q21" s="93">
        <v>1981</v>
      </c>
      <c r="R21" s="57" t="s">
        <v>171</v>
      </c>
      <c r="S21" s="60">
        <v>2641</v>
      </c>
      <c r="T21" s="57" t="s">
        <v>811</v>
      </c>
      <c r="U21" s="57" t="s">
        <v>165</v>
      </c>
      <c r="V21" s="93">
        <v>0</v>
      </c>
      <c r="W21" s="93">
        <v>0</v>
      </c>
      <c r="X21" s="93">
        <v>5</v>
      </c>
      <c r="Y21" s="93">
        <v>60</v>
      </c>
      <c r="Z21" s="93"/>
      <c r="AA21" s="93"/>
      <c r="AB21" s="93"/>
      <c r="AC21" s="93"/>
      <c r="AD21" s="59"/>
      <c r="AE21" s="57"/>
      <c r="AF21" s="57"/>
      <c r="AG21" s="57"/>
      <c r="AH21" s="57"/>
      <c r="AI21" s="50" t="s">
        <v>812</v>
      </c>
      <c r="AJ21" s="94">
        <v>392291.8</v>
      </c>
      <c r="AK21" s="94">
        <v>1049.25</v>
      </c>
      <c r="AL21" s="94">
        <v>3174.5940000000001</v>
      </c>
      <c r="AM21" s="94">
        <v>396515.64399999997</v>
      </c>
      <c r="AN21" s="94">
        <v>1261534.3999999999</v>
      </c>
      <c r="AO21" s="94">
        <v>1658050.0439999998</v>
      </c>
      <c r="AP21" s="95">
        <v>0.76085423631519777</v>
      </c>
      <c r="AQ21" s="57">
        <v>2023</v>
      </c>
      <c r="AR21" s="94">
        <v>90.115300000000005</v>
      </c>
      <c r="AS21" s="94">
        <v>175.339395</v>
      </c>
      <c r="AT21" s="94">
        <v>24.45</v>
      </c>
      <c r="AU21" s="94">
        <v>1568.6677949999998</v>
      </c>
      <c r="AV21" s="94">
        <v>232.68551000000002</v>
      </c>
      <c r="AW21" s="96">
        <v>4259.8830099999996</v>
      </c>
      <c r="AX21" s="94">
        <v>1066.361545</v>
      </c>
      <c r="AY21" s="94">
        <v>53.426106562000001</v>
      </c>
      <c r="AZ21" s="94"/>
      <c r="BA21" s="94"/>
      <c r="BB21" s="94">
        <v>35553</v>
      </c>
      <c r="BC21" s="94">
        <v>174704</v>
      </c>
      <c r="BD21" s="94"/>
      <c r="BE21" s="94">
        <v>346.4</v>
      </c>
      <c r="BF21" s="94"/>
      <c r="BG21" s="94"/>
      <c r="BH21" s="94"/>
      <c r="BI21" s="94"/>
      <c r="BJ21" s="94"/>
      <c r="BK21" s="94"/>
      <c r="BL21" s="94"/>
      <c r="BM21" s="94"/>
      <c r="BN21" s="94"/>
      <c r="BO21" s="94"/>
      <c r="BP21" s="94">
        <v>106.7</v>
      </c>
      <c r="BQ21" s="94"/>
      <c r="BR21" s="98">
        <v>0.69</v>
      </c>
      <c r="BS21" s="94"/>
      <c r="BT21" s="94">
        <v>14180</v>
      </c>
      <c r="BU21" s="94"/>
      <c r="BV21" s="94">
        <v>66015</v>
      </c>
      <c r="BW21" s="94">
        <v>103329.14</v>
      </c>
      <c r="BX21" s="94">
        <v>25.42</v>
      </c>
      <c r="BY21" s="94">
        <v>208.08</v>
      </c>
      <c r="BZ21" s="94">
        <v>12.6</v>
      </c>
      <c r="CA21" s="94">
        <v>391328</v>
      </c>
      <c r="CB21" s="94"/>
      <c r="CC21" s="94"/>
      <c r="CD21" s="94"/>
      <c r="CE21" s="94"/>
      <c r="CF21" s="94">
        <v>11900.52</v>
      </c>
      <c r="CG21" s="94">
        <v>149</v>
      </c>
      <c r="CH21" s="94"/>
      <c r="CI21" s="94"/>
      <c r="CJ21" s="94"/>
      <c r="CK21" s="94"/>
      <c r="CL21" s="94"/>
      <c r="CM21" s="94"/>
      <c r="CN21" s="94">
        <v>397</v>
      </c>
    </row>
    <row r="22" spans="1:92" ht="14">
      <c r="A22" s="57" t="s">
        <v>203</v>
      </c>
      <c r="B22" s="57" t="s">
        <v>204</v>
      </c>
      <c r="C22" s="57" t="s">
        <v>205</v>
      </c>
      <c r="D22" s="58" t="s">
        <v>206</v>
      </c>
      <c r="E22" s="57">
        <v>1006962</v>
      </c>
      <c r="F22" s="57">
        <v>7442111</v>
      </c>
      <c r="G22" s="57">
        <v>110017428773</v>
      </c>
      <c r="H22" s="57"/>
      <c r="I22" s="57"/>
      <c r="J22" s="91">
        <v>32.241810000000001</v>
      </c>
      <c r="K22" s="91">
        <v>-88.017239000000004</v>
      </c>
      <c r="L22" s="92">
        <v>1959</v>
      </c>
      <c r="M22" s="50" t="s">
        <v>207</v>
      </c>
      <c r="N22" s="93">
        <v>3</v>
      </c>
      <c r="O22" s="93">
        <v>1</v>
      </c>
      <c r="P22" s="93">
        <v>4</v>
      </c>
      <c r="Q22" s="93">
        <v>1970</v>
      </c>
      <c r="R22" s="57" t="s">
        <v>208</v>
      </c>
      <c r="S22" s="57"/>
      <c r="T22" s="57" t="s">
        <v>209</v>
      </c>
      <c r="U22" s="57" t="s">
        <v>210</v>
      </c>
      <c r="V22" s="93">
        <v>3</v>
      </c>
      <c r="W22" s="93">
        <v>6</v>
      </c>
      <c r="X22" s="93">
        <v>5</v>
      </c>
      <c r="Y22" s="93">
        <v>45</v>
      </c>
      <c r="Z22" s="93">
        <v>3</v>
      </c>
      <c r="AA22" s="93">
        <v>3</v>
      </c>
      <c r="AB22" s="93">
        <v>2</v>
      </c>
      <c r="AC22" s="93">
        <v>5</v>
      </c>
      <c r="AD22" s="59">
        <v>90000</v>
      </c>
      <c r="AE22" s="57"/>
      <c r="AF22" s="57"/>
      <c r="AG22" s="57"/>
      <c r="AH22" s="57"/>
      <c r="AI22" s="50" t="s">
        <v>211</v>
      </c>
      <c r="AJ22" s="94">
        <v>276010.59999999998</v>
      </c>
      <c r="AK22" s="94">
        <v>101245</v>
      </c>
      <c r="AL22" s="94">
        <v>5537.7340000000004</v>
      </c>
      <c r="AM22" s="94">
        <v>382793.33399999997</v>
      </c>
      <c r="AN22" s="94">
        <v>1263159.6000000001</v>
      </c>
      <c r="AO22" s="94">
        <v>1645952.9340000001</v>
      </c>
      <c r="AP22" s="95">
        <v>0.76743360876684708</v>
      </c>
      <c r="AQ22" s="57">
        <v>2023</v>
      </c>
      <c r="AR22" s="94">
        <v>64.98</v>
      </c>
      <c r="AS22" s="94">
        <v>757.69</v>
      </c>
      <c r="AT22" s="94">
        <v>24.39</v>
      </c>
      <c r="AU22" s="94">
        <v>1086.3900000000001</v>
      </c>
      <c r="AV22" s="94">
        <v>313.69951000000003</v>
      </c>
      <c r="AW22" s="94">
        <v>22.699200000000001</v>
      </c>
      <c r="AX22" s="94">
        <v>295.9701</v>
      </c>
      <c r="AY22" s="94">
        <v>121945.09000000003</v>
      </c>
      <c r="AZ22" s="94"/>
      <c r="BA22" s="94">
        <v>17</v>
      </c>
      <c r="BB22" s="94">
        <v>49000</v>
      </c>
      <c r="BC22" s="94">
        <v>130500</v>
      </c>
      <c r="BD22" s="94"/>
      <c r="BE22" s="94">
        <v>950</v>
      </c>
      <c r="BF22" s="94"/>
      <c r="BG22" s="94"/>
      <c r="BH22" s="97">
        <v>0.02</v>
      </c>
      <c r="BI22" s="94"/>
      <c r="BJ22" s="94">
        <v>1405</v>
      </c>
      <c r="BK22" s="94">
        <v>1305</v>
      </c>
      <c r="BL22" s="94"/>
      <c r="BM22" s="94"/>
      <c r="BN22" s="94"/>
      <c r="BO22" s="94"/>
      <c r="BP22" s="94"/>
      <c r="BQ22" s="94"/>
      <c r="BR22" s="98">
        <v>0.57199999999999995</v>
      </c>
      <c r="BS22" s="94"/>
      <c r="BT22" s="94">
        <v>12240</v>
      </c>
      <c r="BU22" s="97"/>
      <c r="BV22" s="94">
        <v>60000</v>
      </c>
      <c r="BW22" s="94">
        <v>493000</v>
      </c>
      <c r="BX22" s="94">
        <v>24.2</v>
      </c>
      <c r="BY22" s="94">
        <v>246</v>
      </c>
      <c r="BZ22" s="94">
        <v>5.8</v>
      </c>
      <c r="CA22" s="94">
        <v>780000</v>
      </c>
      <c r="CB22" s="94"/>
      <c r="CC22" s="94"/>
      <c r="CD22" s="94"/>
      <c r="CE22" s="94"/>
      <c r="CF22" s="94">
        <v>21009</v>
      </c>
      <c r="CG22" s="94">
        <v>31.2</v>
      </c>
      <c r="CH22" s="94"/>
      <c r="CI22" s="94"/>
      <c r="CJ22" s="94"/>
      <c r="CK22" s="94"/>
      <c r="CL22" s="94"/>
      <c r="CM22" s="94"/>
      <c r="CN22" s="94">
        <v>380</v>
      </c>
    </row>
    <row r="23" spans="1:92" ht="14">
      <c r="A23" s="57" t="s">
        <v>395</v>
      </c>
      <c r="B23" s="57" t="s">
        <v>680</v>
      </c>
      <c r="C23" s="57" t="s">
        <v>681</v>
      </c>
      <c r="D23" s="58" t="s">
        <v>682</v>
      </c>
      <c r="E23" s="57">
        <v>1006256</v>
      </c>
      <c r="F23" s="57">
        <v>7225711</v>
      </c>
      <c r="G23" s="57">
        <v>110006020028</v>
      </c>
      <c r="H23" s="57"/>
      <c r="I23" s="57"/>
      <c r="J23" s="91">
        <v>30.8627</v>
      </c>
      <c r="K23" s="91">
        <v>-93.375100000000003</v>
      </c>
      <c r="L23" s="92">
        <v>1969</v>
      </c>
      <c r="M23" s="50" t="s">
        <v>683</v>
      </c>
      <c r="N23" s="93">
        <v>3</v>
      </c>
      <c r="O23" s="93">
        <v>1</v>
      </c>
      <c r="P23" s="93">
        <v>4</v>
      </c>
      <c r="Q23" s="93">
        <v>1969</v>
      </c>
      <c r="R23" s="57" t="s">
        <v>684</v>
      </c>
      <c r="S23" s="57"/>
      <c r="T23" s="57" t="s">
        <v>685</v>
      </c>
      <c r="U23" s="57" t="s">
        <v>165</v>
      </c>
      <c r="V23" s="93">
        <v>0</v>
      </c>
      <c r="W23" s="93">
        <v>0</v>
      </c>
      <c r="X23" s="93">
        <v>2</v>
      </c>
      <c r="Y23" s="93"/>
      <c r="Z23" s="93"/>
      <c r="AA23" s="93"/>
      <c r="AB23" s="93">
        <v>1</v>
      </c>
      <c r="AC23" s="93">
        <v>1</v>
      </c>
      <c r="AD23" s="59">
        <v>2500000</v>
      </c>
      <c r="AE23" s="57"/>
      <c r="AF23" s="57"/>
      <c r="AG23" s="57" t="s">
        <v>130</v>
      </c>
      <c r="AH23" s="57" t="s">
        <v>131</v>
      </c>
      <c r="AI23" s="50" t="s">
        <v>686</v>
      </c>
      <c r="AJ23" s="94">
        <v>230626.1</v>
      </c>
      <c r="AK23" s="94">
        <v>22441.5</v>
      </c>
      <c r="AL23" s="94">
        <v>7388.0159999999996</v>
      </c>
      <c r="AM23" s="94">
        <v>260455.61600000001</v>
      </c>
      <c r="AN23" s="94">
        <v>1368720.8</v>
      </c>
      <c r="AO23" s="94">
        <v>1629176.416</v>
      </c>
      <c r="AP23" s="95">
        <v>0.84013050186456917</v>
      </c>
      <c r="AQ23" s="57">
        <v>2023</v>
      </c>
      <c r="AR23" s="94">
        <v>49.252184999999997</v>
      </c>
      <c r="AS23" s="94">
        <v>1694.5889</v>
      </c>
      <c r="AT23" s="94">
        <v>164.58</v>
      </c>
      <c r="AU23" s="94">
        <v>1511.6863000000001</v>
      </c>
      <c r="AV23" s="94">
        <v>291.6078</v>
      </c>
      <c r="AW23" s="94">
        <v>139.91441</v>
      </c>
      <c r="AX23" s="94">
        <v>876.22976500000004</v>
      </c>
      <c r="AY23" s="94">
        <v>35973.573978143999</v>
      </c>
      <c r="AZ23" s="94"/>
      <c r="BA23" s="94"/>
      <c r="BB23" s="94">
        <v>15680</v>
      </c>
      <c r="BC23" s="94">
        <v>104474</v>
      </c>
      <c r="BD23" s="94">
        <v>187</v>
      </c>
      <c r="BE23" s="94"/>
      <c r="BF23" s="94"/>
      <c r="BG23" s="94"/>
      <c r="BH23" s="97"/>
      <c r="BI23" s="94"/>
      <c r="BJ23" s="94"/>
      <c r="BK23" s="94"/>
      <c r="BL23" s="94"/>
      <c r="BM23" s="94"/>
      <c r="BN23" s="94"/>
      <c r="BO23" s="94"/>
      <c r="BP23" s="94">
        <v>19201</v>
      </c>
      <c r="BQ23" s="94"/>
      <c r="BR23" s="98">
        <v>0.57599999999999996</v>
      </c>
      <c r="BS23" s="94"/>
      <c r="BT23" s="94">
        <v>5060</v>
      </c>
      <c r="BU23" s="94"/>
      <c r="BV23" s="94"/>
      <c r="BW23" s="94">
        <v>49600</v>
      </c>
      <c r="BX23" s="94">
        <v>224</v>
      </c>
      <c r="BY23" s="94">
        <v>822</v>
      </c>
      <c r="BZ23" s="94">
        <v>6.96</v>
      </c>
      <c r="CA23" s="94">
        <v>426140</v>
      </c>
      <c r="CB23" s="94"/>
      <c r="CC23" s="94"/>
      <c r="CD23" s="94"/>
      <c r="CE23" s="94"/>
      <c r="CF23" s="94">
        <v>6549</v>
      </c>
      <c r="CG23" s="94">
        <v>113.5</v>
      </c>
      <c r="CH23" s="94"/>
      <c r="CI23" s="94"/>
      <c r="CJ23" s="94"/>
      <c r="CK23" s="94"/>
      <c r="CL23" s="94">
        <v>13</v>
      </c>
      <c r="CM23" s="94"/>
      <c r="CN23" s="94">
        <v>611</v>
      </c>
    </row>
    <row r="24" spans="1:92" ht="14">
      <c r="A24" s="57" t="s">
        <v>409</v>
      </c>
      <c r="B24" s="57" t="s">
        <v>579</v>
      </c>
      <c r="C24" s="57" t="s">
        <v>580</v>
      </c>
      <c r="D24" s="58" t="s">
        <v>581</v>
      </c>
      <c r="E24" s="57">
        <v>1003048</v>
      </c>
      <c r="F24" s="57">
        <v>8200111</v>
      </c>
      <c r="G24" s="57">
        <v>110017413468</v>
      </c>
      <c r="H24" s="57"/>
      <c r="I24" s="57"/>
      <c r="J24" s="91">
        <v>44.707585000000002</v>
      </c>
      <c r="K24" s="91">
        <v>-69.641312999999997</v>
      </c>
      <c r="L24" s="92">
        <v>1976</v>
      </c>
      <c r="M24" s="50" t="s">
        <v>582</v>
      </c>
      <c r="N24" s="93">
        <v>3</v>
      </c>
      <c r="O24" s="93">
        <v>1</v>
      </c>
      <c r="P24" s="93">
        <v>4</v>
      </c>
      <c r="Q24" s="93">
        <v>1977</v>
      </c>
      <c r="R24" s="57" t="s">
        <v>583</v>
      </c>
      <c r="S24" s="60">
        <v>623</v>
      </c>
      <c r="T24" s="57" t="s">
        <v>584</v>
      </c>
      <c r="U24" s="57" t="s">
        <v>165</v>
      </c>
      <c r="V24" s="93">
        <v>0</v>
      </c>
      <c r="W24" s="93">
        <v>1</v>
      </c>
      <c r="X24" s="93">
        <v>2</v>
      </c>
      <c r="Y24" s="93">
        <v>39</v>
      </c>
      <c r="Z24" s="93"/>
      <c r="AA24" s="93">
        <v>1</v>
      </c>
      <c r="AB24" s="93"/>
      <c r="AC24" s="93">
        <v>1</v>
      </c>
      <c r="AD24" s="59"/>
      <c r="AE24" s="57"/>
      <c r="AF24" s="57"/>
      <c r="AG24" s="57" t="s">
        <v>130</v>
      </c>
      <c r="AH24" s="57" t="s">
        <v>131</v>
      </c>
      <c r="AI24" s="50" t="s">
        <v>585</v>
      </c>
      <c r="AJ24" s="94">
        <v>245224.6</v>
      </c>
      <c r="AK24" s="94">
        <v>61193.25</v>
      </c>
      <c r="AL24" s="94">
        <v>9835.7880000000005</v>
      </c>
      <c r="AM24" s="94">
        <v>316253.63799999998</v>
      </c>
      <c r="AN24" s="94">
        <v>1272457.6000000001</v>
      </c>
      <c r="AO24" s="94">
        <v>1588711.2380000001</v>
      </c>
      <c r="AP24" s="95">
        <v>0.80093699192426815</v>
      </c>
      <c r="AQ24" s="57">
        <v>2023</v>
      </c>
      <c r="AR24" s="94">
        <v>165.024</v>
      </c>
      <c r="AS24" s="94">
        <v>1576.5707450000002</v>
      </c>
      <c r="AT24" s="94">
        <v>322.95999999999998</v>
      </c>
      <c r="AU24" s="94">
        <v>1772.304265</v>
      </c>
      <c r="AV24" s="94">
        <v>402.09199000000001</v>
      </c>
      <c r="AW24" s="94">
        <v>938.09451999999999</v>
      </c>
      <c r="AX24" s="94">
        <v>118.05181</v>
      </c>
      <c r="AY24" s="94">
        <v>172352.11998624005</v>
      </c>
      <c r="AZ24" s="94"/>
      <c r="BA24" s="94"/>
      <c r="BB24" s="94">
        <v>34390</v>
      </c>
      <c r="BC24" s="94">
        <v>401600</v>
      </c>
      <c r="BD24" s="94"/>
      <c r="BE24" s="94">
        <v>715</v>
      </c>
      <c r="BF24" s="94"/>
      <c r="BG24" s="97">
        <v>1.8</v>
      </c>
      <c r="BH24" s="97"/>
      <c r="BI24" s="94"/>
      <c r="BJ24" s="94">
        <v>207.6</v>
      </c>
      <c r="BK24" s="94">
        <v>210</v>
      </c>
      <c r="BL24" s="94"/>
      <c r="BM24" s="94">
        <v>55</v>
      </c>
      <c r="BN24" s="94"/>
      <c r="BO24" s="94"/>
      <c r="BP24" s="94"/>
      <c r="BQ24" s="94">
        <v>1</v>
      </c>
      <c r="BR24" s="98">
        <v>0.81599999999999995</v>
      </c>
      <c r="BS24" s="94"/>
      <c r="BT24" s="94">
        <v>19328</v>
      </c>
      <c r="BU24" s="97"/>
      <c r="BV24" s="94">
        <v>47000</v>
      </c>
      <c r="BW24" s="94">
        <v>17600</v>
      </c>
      <c r="BX24" s="94">
        <v>296</v>
      </c>
      <c r="BY24" s="94">
        <v>3822</v>
      </c>
      <c r="BZ24" s="94">
        <v>6.55</v>
      </c>
      <c r="CA24" s="94">
        <v>255700</v>
      </c>
      <c r="CB24" s="94"/>
      <c r="CC24" s="94"/>
      <c r="CD24" s="94">
        <v>215</v>
      </c>
      <c r="CE24" s="94"/>
      <c r="CF24" s="94">
        <v>58</v>
      </c>
      <c r="CG24" s="94">
        <v>122</v>
      </c>
      <c r="CH24" s="94"/>
      <c r="CI24" s="94"/>
      <c r="CJ24" s="94">
        <v>15509</v>
      </c>
      <c r="CK24" s="94"/>
      <c r="CL24" s="94">
        <v>75</v>
      </c>
      <c r="CM24" s="94"/>
      <c r="CN24" s="94">
        <v>490</v>
      </c>
    </row>
    <row r="25" spans="1:92" ht="14">
      <c r="A25" s="57" t="s">
        <v>189</v>
      </c>
      <c r="B25" s="57" t="s">
        <v>520</v>
      </c>
      <c r="C25" s="57" t="s">
        <v>521</v>
      </c>
      <c r="D25" s="58" t="s">
        <v>522</v>
      </c>
      <c r="E25" s="57">
        <v>1005579</v>
      </c>
      <c r="F25" s="57">
        <v>4182011</v>
      </c>
      <c r="G25" s="57">
        <v>110007317484</v>
      </c>
      <c r="H25" s="57"/>
      <c r="I25" s="57"/>
      <c r="J25" s="91">
        <v>37.539200000000001</v>
      </c>
      <c r="K25" s="91">
        <v>-76.805300000000003</v>
      </c>
      <c r="L25" s="92">
        <v>1914</v>
      </c>
      <c r="M25" s="50" t="s">
        <v>523</v>
      </c>
      <c r="N25" s="93">
        <v>3</v>
      </c>
      <c r="O25" s="93">
        <v>2</v>
      </c>
      <c r="P25" s="93">
        <v>5</v>
      </c>
      <c r="Q25" s="93">
        <v>1964</v>
      </c>
      <c r="R25" s="57" t="s">
        <v>524</v>
      </c>
      <c r="S25" s="57"/>
      <c r="T25" s="57" t="s">
        <v>525</v>
      </c>
      <c r="U25" s="57" t="s">
        <v>165</v>
      </c>
      <c r="V25" s="93">
        <v>0</v>
      </c>
      <c r="W25" s="93">
        <v>0</v>
      </c>
      <c r="X25" s="93">
        <v>2</v>
      </c>
      <c r="Y25" s="93">
        <v>13</v>
      </c>
      <c r="Z25" s="93"/>
      <c r="AA25" s="93">
        <v>1</v>
      </c>
      <c r="AB25" s="93">
        <v>1</v>
      </c>
      <c r="AC25" s="93">
        <v>2</v>
      </c>
      <c r="AD25" s="59">
        <v>10520</v>
      </c>
      <c r="AE25" s="57"/>
      <c r="AF25" s="57"/>
      <c r="AG25" s="57"/>
      <c r="AH25" s="57"/>
      <c r="AI25" s="50" t="s">
        <v>526</v>
      </c>
      <c r="AJ25" s="94">
        <v>479192</v>
      </c>
      <c r="AK25" s="94">
        <v>103429.75</v>
      </c>
      <c r="AL25" s="94">
        <v>4567.4459999999999</v>
      </c>
      <c r="AM25" s="94">
        <v>587189.196</v>
      </c>
      <c r="AN25" s="94">
        <v>989932.3</v>
      </c>
      <c r="AO25" s="94">
        <v>1577121.496</v>
      </c>
      <c r="AP25" s="95">
        <v>0.62768296704517179</v>
      </c>
      <c r="AQ25" s="57">
        <v>2023</v>
      </c>
      <c r="AR25" s="94">
        <v>61.203609999999998</v>
      </c>
      <c r="AS25" s="94">
        <v>1235.5362749999999</v>
      </c>
      <c r="AT25" s="94">
        <v>57</v>
      </c>
      <c r="AU25" s="94">
        <v>1528.81088</v>
      </c>
      <c r="AV25" s="94">
        <v>159.76613</v>
      </c>
      <c r="AW25" s="94">
        <v>523.11453000000006</v>
      </c>
      <c r="AX25" s="94">
        <v>497.87563499999999</v>
      </c>
      <c r="AY25" s="94">
        <v>86863.960000000036</v>
      </c>
      <c r="AZ25" s="94"/>
      <c r="BA25" s="94"/>
      <c r="BB25" s="94">
        <v>26052.780000000002</v>
      </c>
      <c r="BC25" s="94">
        <v>117222.1</v>
      </c>
      <c r="BD25" s="94"/>
      <c r="BE25" s="94">
        <v>723.8</v>
      </c>
      <c r="BF25" s="94"/>
      <c r="BG25" s="94"/>
      <c r="BH25" s="98">
        <v>0.1</v>
      </c>
      <c r="BI25" s="94"/>
      <c r="BJ25" s="94">
        <v>11.9</v>
      </c>
      <c r="BK25" s="94">
        <v>77.099999999999994</v>
      </c>
      <c r="BL25" s="94"/>
      <c r="BM25" s="94"/>
      <c r="BN25" s="94"/>
      <c r="BO25" s="94"/>
      <c r="BP25" s="94"/>
      <c r="BQ25" s="94"/>
      <c r="BR25" s="98">
        <v>0.42299999999999999</v>
      </c>
      <c r="BS25" s="94"/>
      <c r="BT25" s="94">
        <v>10475.41</v>
      </c>
      <c r="BU25" s="98">
        <v>0.1</v>
      </c>
      <c r="BV25" s="94">
        <v>53302.6</v>
      </c>
      <c r="BW25" s="94">
        <v>46238.799999999996</v>
      </c>
      <c r="BX25" s="94">
        <v>36.590000000000003</v>
      </c>
      <c r="BY25" s="94">
        <v>328.3</v>
      </c>
      <c r="BZ25" s="94">
        <v>12.4</v>
      </c>
      <c r="CA25" s="94">
        <v>511389.9</v>
      </c>
      <c r="CB25" s="94"/>
      <c r="CC25" s="94"/>
      <c r="CD25" s="94"/>
      <c r="CE25" s="94"/>
      <c r="CF25" s="94">
        <v>16265.5</v>
      </c>
      <c r="CG25" s="94">
        <v>194.16</v>
      </c>
      <c r="CH25" s="94"/>
      <c r="CI25" s="94"/>
      <c r="CJ25" s="94"/>
      <c r="CK25" s="94"/>
      <c r="CL25" s="94"/>
      <c r="CM25" s="94"/>
      <c r="CN25" s="94">
        <v>188.5</v>
      </c>
    </row>
    <row r="26" spans="1:92" ht="14">
      <c r="A26" s="57" t="s">
        <v>141</v>
      </c>
      <c r="B26" s="57" t="s">
        <v>277</v>
      </c>
      <c r="C26" s="57" t="s">
        <v>278</v>
      </c>
      <c r="D26" s="58" t="s">
        <v>279</v>
      </c>
      <c r="E26" s="57">
        <v>1006360</v>
      </c>
      <c r="F26" s="57">
        <v>7000311</v>
      </c>
      <c r="G26" s="57">
        <v>110000490898</v>
      </c>
      <c r="H26" s="57"/>
      <c r="I26" s="57"/>
      <c r="J26" s="91">
        <v>46.122748999999999</v>
      </c>
      <c r="K26" s="91">
        <v>-122.974048</v>
      </c>
      <c r="L26" s="92">
        <v>1953</v>
      </c>
      <c r="M26" s="50" t="s">
        <v>280</v>
      </c>
      <c r="N26" s="93">
        <v>4</v>
      </c>
      <c r="O26" s="93">
        <v>1</v>
      </c>
      <c r="P26" s="93">
        <v>5</v>
      </c>
      <c r="Q26" s="93">
        <v>1928</v>
      </c>
      <c r="R26" s="57" t="s">
        <v>281</v>
      </c>
      <c r="S26" s="60">
        <v>321140</v>
      </c>
      <c r="T26" s="57" t="s">
        <v>282</v>
      </c>
      <c r="U26" s="57" t="s">
        <v>173</v>
      </c>
      <c r="V26" s="93">
        <v>0</v>
      </c>
      <c r="W26" s="93">
        <v>7</v>
      </c>
      <c r="X26" s="93">
        <v>3</v>
      </c>
      <c r="Y26" s="93">
        <v>66</v>
      </c>
      <c r="Z26" s="93"/>
      <c r="AA26" s="93">
        <v>15</v>
      </c>
      <c r="AB26" s="93">
        <v>1</v>
      </c>
      <c r="AC26" s="93">
        <v>16</v>
      </c>
      <c r="AD26" s="59">
        <v>4500</v>
      </c>
      <c r="AE26" s="57"/>
      <c r="AF26" s="57"/>
      <c r="AG26" s="57"/>
      <c r="AH26" s="57"/>
      <c r="AI26" s="50" t="s">
        <v>283</v>
      </c>
      <c r="AJ26" s="94">
        <v>369144.7</v>
      </c>
      <c r="AK26" s="94">
        <v>1623</v>
      </c>
      <c r="AL26" s="94">
        <v>5963.8739999999998</v>
      </c>
      <c r="AM26" s="94">
        <v>376731.57400000002</v>
      </c>
      <c r="AN26" s="94">
        <v>1197529.7</v>
      </c>
      <c r="AO26" s="94">
        <v>1574261.274</v>
      </c>
      <c r="AP26" s="95">
        <v>0.76069310715954253</v>
      </c>
      <c r="AQ26" s="57">
        <v>2023</v>
      </c>
      <c r="AR26" s="94">
        <v>47.1</v>
      </c>
      <c r="AS26" s="94">
        <v>1509.65</v>
      </c>
      <c r="AT26" s="94">
        <v>28.7</v>
      </c>
      <c r="AU26" s="94">
        <v>2255.7399999999998</v>
      </c>
      <c r="AV26" s="94">
        <v>147.84</v>
      </c>
      <c r="AW26" s="94">
        <v>456.05</v>
      </c>
      <c r="AX26" s="94">
        <v>145.4</v>
      </c>
      <c r="AY26" s="94">
        <v>93178.734335524015</v>
      </c>
      <c r="AZ26" s="94"/>
      <c r="BA26" s="94"/>
      <c r="BB26" s="94">
        <v>24291</v>
      </c>
      <c r="BC26" s="94">
        <v>99845</v>
      </c>
      <c r="BD26" s="94">
        <v>46</v>
      </c>
      <c r="BE26" s="94"/>
      <c r="BF26" s="94"/>
      <c r="BG26" s="97">
        <v>2.2000000000000002</v>
      </c>
      <c r="BH26" s="97"/>
      <c r="BI26" s="94"/>
      <c r="BJ26" s="94">
        <v>523</v>
      </c>
      <c r="BK26" s="94">
        <v>2173</v>
      </c>
      <c r="BL26" s="94"/>
      <c r="BM26" s="94">
        <v>25</v>
      </c>
      <c r="BN26" s="94"/>
      <c r="BO26" s="94"/>
      <c r="BP26" s="94">
        <v>913</v>
      </c>
      <c r="BQ26" s="94"/>
      <c r="BR26" s="98">
        <v>1.23</v>
      </c>
      <c r="BS26" s="94"/>
      <c r="BT26" s="94">
        <v>10324</v>
      </c>
      <c r="BU26" s="94"/>
      <c r="BV26" s="94">
        <v>157201</v>
      </c>
      <c r="BW26" s="94">
        <v>30491</v>
      </c>
      <c r="BX26" s="94">
        <v>11</v>
      </c>
      <c r="BY26" s="94">
        <v>80</v>
      </c>
      <c r="BZ26" s="94">
        <v>7.56</v>
      </c>
      <c r="CA26" s="94">
        <v>122331</v>
      </c>
      <c r="CB26" s="94"/>
      <c r="CC26" s="94"/>
      <c r="CD26" s="94">
        <v>105</v>
      </c>
      <c r="CE26" s="94"/>
      <c r="CF26" s="94">
        <v>14010</v>
      </c>
      <c r="CG26" s="94">
        <v>117</v>
      </c>
      <c r="CH26" s="94"/>
      <c r="CI26" s="94"/>
      <c r="CJ26" s="94"/>
      <c r="CK26" s="94"/>
      <c r="CL26" s="94"/>
      <c r="CM26" s="94"/>
      <c r="CN26" s="94">
        <v>140</v>
      </c>
    </row>
    <row r="27" spans="1:92" ht="14">
      <c r="A27" s="57" t="s">
        <v>395</v>
      </c>
      <c r="B27" s="57" t="s">
        <v>527</v>
      </c>
      <c r="C27" s="57" t="s">
        <v>528</v>
      </c>
      <c r="D27" s="58" t="s">
        <v>529</v>
      </c>
      <c r="E27" s="57">
        <v>1000602</v>
      </c>
      <c r="F27" s="57">
        <v>5734011</v>
      </c>
      <c r="G27" s="57">
        <v>110017782568</v>
      </c>
      <c r="H27" s="57"/>
      <c r="I27" s="57"/>
      <c r="J27" s="91">
        <v>32.486859000000003</v>
      </c>
      <c r="K27" s="91">
        <v>-92.151685999999998</v>
      </c>
      <c r="L27" s="92">
        <v>1924</v>
      </c>
      <c r="M27" s="50" t="s">
        <v>530</v>
      </c>
      <c r="N27" s="93">
        <v>2</v>
      </c>
      <c r="O27" s="93">
        <v>2</v>
      </c>
      <c r="P27" s="93">
        <v>4</v>
      </c>
      <c r="Q27" s="93">
        <v>1965</v>
      </c>
      <c r="R27" s="57" t="s">
        <v>294</v>
      </c>
      <c r="S27" s="57"/>
      <c r="T27" s="57" t="s">
        <v>531</v>
      </c>
      <c r="U27" s="57" t="s">
        <v>165</v>
      </c>
      <c r="V27" s="93">
        <v>0</v>
      </c>
      <c r="W27" s="93">
        <v>0</v>
      </c>
      <c r="X27" s="93">
        <v>2</v>
      </c>
      <c r="Y27" s="93"/>
      <c r="Z27" s="93"/>
      <c r="AA27" s="93">
        <v>1</v>
      </c>
      <c r="AB27" s="93">
        <v>1</v>
      </c>
      <c r="AC27" s="93">
        <v>2</v>
      </c>
      <c r="AD27" s="59">
        <v>120800</v>
      </c>
      <c r="AE27" s="57"/>
      <c r="AF27" s="57"/>
      <c r="AG27" s="57"/>
      <c r="AH27" s="57"/>
      <c r="AI27" s="50" t="s">
        <v>532</v>
      </c>
      <c r="AJ27" s="94">
        <v>349236.5</v>
      </c>
      <c r="AK27" s="94">
        <v>1431.75</v>
      </c>
      <c r="AL27" s="94">
        <v>6277.6679999999997</v>
      </c>
      <c r="AM27" s="94">
        <v>356945.91800000001</v>
      </c>
      <c r="AN27" s="94">
        <v>1216201.8999999999</v>
      </c>
      <c r="AO27" s="94">
        <v>1573147.818</v>
      </c>
      <c r="AP27" s="95">
        <v>0.7731008402924282</v>
      </c>
      <c r="AQ27" s="57">
        <v>2023</v>
      </c>
      <c r="AR27" s="94">
        <v>123.5442</v>
      </c>
      <c r="AS27" s="94">
        <v>1195.17</v>
      </c>
      <c r="AT27" s="94">
        <v>198.18</v>
      </c>
      <c r="AU27" s="94">
        <v>854.55</v>
      </c>
      <c r="AV27" s="94">
        <v>383</v>
      </c>
      <c r="AW27" s="94">
        <v>451.63</v>
      </c>
      <c r="AX27" s="94">
        <v>2024.57</v>
      </c>
      <c r="AY27" s="94">
        <v>37151.616623999987</v>
      </c>
      <c r="AZ27" s="94"/>
      <c r="BA27" s="94"/>
      <c r="BB27" s="94">
        <v>138600</v>
      </c>
      <c r="BC27" s="94">
        <v>264500</v>
      </c>
      <c r="BD27" s="94">
        <v>194</v>
      </c>
      <c r="BE27" s="94"/>
      <c r="BF27" s="94"/>
      <c r="BG27" s="94"/>
      <c r="BH27" s="97"/>
      <c r="BI27" s="94"/>
      <c r="BJ27" s="94"/>
      <c r="BK27" s="94"/>
      <c r="BL27" s="94"/>
      <c r="BM27" s="94"/>
      <c r="BN27" s="94"/>
      <c r="BO27" s="94"/>
      <c r="BP27" s="94">
        <v>7100</v>
      </c>
      <c r="BQ27" s="94"/>
      <c r="BR27" s="98">
        <v>0.94199999999999995</v>
      </c>
      <c r="BS27" s="94"/>
      <c r="BT27" s="94">
        <v>27230</v>
      </c>
      <c r="BU27" s="94"/>
      <c r="BV27" s="94">
        <v>44700</v>
      </c>
      <c r="BW27" s="94">
        <v>100500</v>
      </c>
      <c r="BX27" s="94">
        <v>193</v>
      </c>
      <c r="BY27" s="94">
        <v>1030</v>
      </c>
      <c r="BZ27" s="94">
        <v>10</v>
      </c>
      <c r="CA27" s="94">
        <v>1457000</v>
      </c>
      <c r="CB27" s="94"/>
      <c r="CC27" s="94"/>
      <c r="CD27" s="94"/>
      <c r="CE27" s="94"/>
      <c r="CF27" s="94">
        <v>16184</v>
      </c>
      <c r="CG27" s="94">
        <v>578</v>
      </c>
      <c r="CH27" s="94"/>
      <c r="CI27" s="94"/>
      <c r="CJ27" s="94"/>
      <c r="CK27" s="94"/>
      <c r="CL27" s="94"/>
      <c r="CM27" s="94"/>
      <c r="CN27" s="94"/>
    </row>
    <row r="28" spans="1:92" ht="14">
      <c r="A28" s="57" t="s">
        <v>586</v>
      </c>
      <c r="B28" s="57" t="s">
        <v>587</v>
      </c>
      <c r="C28" s="57" t="s">
        <v>588</v>
      </c>
      <c r="D28" s="58" t="s">
        <v>589</v>
      </c>
      <c r="E28" s="57">
        <v>1007627</v>
      </c>
      <c r="F28" s="57">
        <v>8232711</v>
      </c>
      <c r="G28" s="57">
        <v>110017416599</v>
      </c>
      <c r="H28" s="57"/>
      <c r="I28" s="57"/>
      <c r="J28" s="91">
        <v>31.621456999999999</v>
      </c>
      <c r="K28" s="91">
        <v>-90.079369</v>
      </c>
      <c r="L28" s="92">
        <v>1968</v>
      </c>
      <c r="M28" s="50" t="s">
        <v>590</v>
      </c>
      <c r="N28" s="93">
        <v>2</v>
      </c>
      <c r="O28" s="93">
        <v>2</v>
      </c>
      <c r="P28" s="93">
        <v>4</v>
      </c>
      <c r="Q28" s="93">
        <v>1967</v>
      </c>
      <c r="R28" s="57" t="s">
        <v>591</v>
      </c>
      <c r="S28" s="57"/>
      <c r="T28" s="57" t="s">
        <v>592</v>
      </c>
      <c r="U28" s="57" t="s">
        <v>165</v>
      </c>
      <c r="V28" s="93">
        <v>0</v>
      </c>
      <c r="W28" s="93">
        <v>1</v>
      </c>
      <c r="X28" s="93">
        <v>2</v>
      </c>
      <c r="Y28" s="93">
        <v>65</v>
      </c>
      <c r="Z28" s="93"/>
      <c r="AA28" s="93">
        <v>1</v>
      </c>
      <c r="AB28" s="93"/>
      <c r="AC28" s="93">
        <v>1</v>
      </c>
      <c r="AD28" s="59"/>
      <c r="AE28" s="57"/>
      <c r="AF28" s="57"/>
      <c r="AG28" s="57"/>
      <c r="AH28" s="57"/>
      <c r="AI28" s="50" t="s">
        <v>593</v>
      </c>
      <c r="AJ28" s="94">
        <v>476509.4</v>
      </c>
      <c r="AK28" s="94">
        <v>18893</v>
      </c>
      <c r="AL28" s="94">
        <v>2785.4059999999999</v>
      </c>
      <c r="AM28" s="94">
        <v>498187.80600000004</v>
      </c>
      <c r="AN28" s="94">
        <v>1022782.1</v>
      </c>
      <c r="AO28" s="94">
        <v>1520969.906</v>
      </c>
      <c r="AP28" s="95">
        <v>0.67245387036605841</v>
      </c>
      <c r="AQ28" s="57">
        <v>2023</v>
      </c>
      <c r="AR28" s="94">
        <v>8.0500000000000007</v>
      </c>
      <c r="AS28" s="94">
        <v>1644.68</v>
      </c>
      <c r="AT28" s="94">
        <v>34.799999999999997</v>
      </c>
      <c r="AU28" s="94">
        <v>1845.91</v>
      </c>
      <c r="AV28" s="94">
        <v>401.73366999999996</v>
      </c>
      <c r="AW28" s="94">
        <v>105.72</v>
      </c>
      <c r="AX28" s="94">
        <v>631.93349999999998</v>
      </c>
      <c r="AY28" s="94">
        <v>308860.55999999994</v>
      </c>
      <c r="AZ28" s="94"/>
      <c r="BA28" s="94"/>
      <c r="BB28" s="94">
        <v>75000</v>
      </c>
      <c r="BC28" s="94">
        <v>81500</v>
      </c>
      <c r="BD28" s="94"/>
      <c r="BE28" s="94">
        <v>570</v>
      </c>
      <c r="BF28" s="94"/>
      <c r="BG28" s="94"/>
      <c r="BH28" s="97"/>
      <c r="BI28" s="94"/>
      <c r="BJ28" s="94"/>
      <c r="BK28" s="94"/>
      <c r="BL28" s="94"/>
      <c r="BM28" s="94"/>
      <c r="BN28" s="94"/>
      <c r="BO28" s="94"/>
      <c r="BP28" s="94">
        <v>32002</v>
      </c>
      <c r="BQ28" s="94"/>
      <c r="BR28" s="98">
        <v>0.501</v>
      </c>
      <c r="BS28" s="94"/>
      <c r="BT28" s="94">
        <v>7573</v>
      </c>
      <c r="BU28" s="94"/>
      <c r="BV28" s="94">
        <v>74000</v>
      </c>
      <c r="BW28" s="94">
        <v>223000</v>
      </c>
      <c r="BX28" s="94">
        <v>32.33</v>
      </c>
      <c r="BY28" s="94">
        <v>253</v>
      </c>
      <c r="BZ28" s="94">
        <v>10.93</v>
      </c>
      <c r="CA28" s="94">
        <v>719000</v>
      </c>
      <c r="CB28" s="94">
        <v>42006</v>
      </c>
      <c r="CC28" s="94"/>
      <c r="CD28" s="94"/>
      <c r="CE28" s="94"/>
      <c r="CF28" s="94">
        <v>40036</v>
      </c>
      <c r="CG28" s="94">
        <v>269.10000000000002</v>
      </c>
      <c r="CH28" s="94"/>
      <c r="CI28" s="94"/>
      <c r="CJ28" s="94"/>
      <c r="CK28" s="94"/>
      <c r="CL28" s="94"/>
      <c r="CM28" s="94"/>
      <c r="CN28" s="94">
        <v>410</v>
      </c>
    </row>
    <row r="29" spans="1:92" ht="14">
      <c r="A29" s="57" t="s">
        <v>540</v>
      </c>
      <c r="B29" s="57" t="s">
        <v>773</v>
      </c>
      <c r="C29" s="57" t="s">
        <v>774</v>
      </c>
      <c r="D29" s="58" t="s">
        <v>813</v>
      </c>
      <c r="E29" s="57">
        <v>1002272</v>
      </c>
      <c r="F29" s="57">
        <v>753711</v>
      </c>
      <c r="G29" s="57">
        <v>110000588542</v>
      </c>
      <c r="H29" s="57"/>
      <c r="I29" s="57"/>
      <c r="J29" s="91">
        <v>30.676393000000001</v>
      </c>
      <c r="K29" s="91">
        <v>-81.457933999999995</v>
      </c>
      <c r="L29" s="92">
        <v>1938</v>
      </c>
      <c r="M29" s="50" t="s">
        <v>814</v>
      </c>
      <c r="N29" s="93">
        <v>2</v>
      </c>
      <c r="O29" s="93">
        <v>2</v>
      </c>
      <c r="P29" s="93">
        <v>4</v>
      </c>
      <c r="Q29" s="93">
        <v>1968</v>
      </c>
      <c r="R29" s="57" t="s">
        <v>815</v>
      </c>
      <c r="S29" s="60">
        <v>1900</v>
      </c>
      <c r="T29" s="57" t="s">
        <v>816</v>
      </c>
      <c r="U29" s="57" t="s">
        <v>165</v>
      </c>
      <c r="V29" s="93">
        <v>0</v>
      </c>
      <c r="W29" s="93">
        <v>0</v>
      </c>
      <c r="X29" s="93">
        <v>3</v>
      </c>
      <c r="Y29" s="93">
        <v>73</v>
      </c>
      <c r="Z29" s="93"/>
      <c r="AA29" s="93"/>
      <c r="AB29" s="93"/>
      <c r="AC29" s="93"/>
      <c r="AD29" s="59"/>
      <c r="AE29" s="57"/>
      <c r="AF29" s="57"/>
      <c r="AG29" s="57"/>
      <c r="AH29" s="57"/>
      <c r="AI29" s="50" t="s">
        <v>817</v>
      </c>
      <c r="AJ29" s="94">
        <v>373630</v>
      </c>
      <c r="AK29" s="94">
        <v>1406.5</v>
      </c>
      <c r="AL29" s="94">
        <v>5231.0919999999996</v>
      </c>
      <c r="AM29" s="94">
        <v>380267.592</v>
      </c>
      <c r="AN29" s="94">
        <v>1139913.5</v>
      </c>
      <c r="AO29" s="94">
        <v>1520181.0919999999</v>
      </c>
      <c r="AP29" s="95">
        <v>0.74985375492356143</v>
      </c>
      <c r="AQ29" s="57">
        <v>2023</v>
      </c>
      <c r="AR29" s="94">
        <v>68.010000000000005</v>
      </c>
      <c r="AS29" s="94">
        <v>1128.22</v>
      </c>
      <c r="AT29" s="94">
        <v>26.02</v>
      </c>
      <c r="AU29" s="94">
        <v>1231.1500000000001</v>
      </c>
      <c r="AV29" s="94">
        <v>149.02000000000001</v>
      </c>
      <c r="AW29" s="94">
        <v>633.04243000000008</v>
      </c>
      <c r="AX29" s="94">
        <v>1892.1299999999999</v>
      </c>
      <c r="AY29" s="94">
        <v>250061.26539125593</v>
      </c>
      <c r="AZ29" s="94"/>
      <c r="BA29" s="94"/>
      <c r="BB29" s="94">
        <v>28194.32</v>
      </c>
      <c r="BC29" s="94">
        <v>125385.53000000001</v>
      </c>
      <c r="BD29" s="94"/>
      <c r="BE29" s="94">
        <v>979.8</v>
      </c>
      <c r="BF29" s="94"/>
      <c r="BG29" s="94"/>
      <c r="BH29" s="97"/>
      <c r="BI29" s="94"/>
      <c r="BJ29" s="94"/>
      <c r="BK29" s="94"/>
      <c r="BL29" s="94"/>
      <c r="BM29" s="94"/>
      <c r="BN29" s="94"/>
      <c r="BO29" s="94"/>
      <c r="BP29" s="94">
        <v>11014.27</v>
      </c>
      <c r="BQ29" s="94"/>
      <c r="BR29" s="98">
        <v>0.52200000000000002</v>
      </c>
      <c r="BS29" s="94"/>
      <c r="BT29" s="94">
        <v>15906</v>
      </c>
      <c r="BU29" s="97"/>
      <c r="BV29" s="94">
        <v>133185.12</v>
      </c>
      <c r="BW29" s="94">
        <v>34155.700000000004</v>
      </c>
      <c r="BX29" s="94">
        <v>37.5</v>
      </c>
      <c r="BY29" s="94">
        <v>195.92</v>
      </c>
      <c r="BZ29" s="94">
        <v>10.24</v>
      </c>
      <c r="CA29" s="94">
        <v>860359.84</v>
      </c>
      <c r="CB29" s="94"/>
      <c r="CC29" s="94">
        <v>1200</v>
      </c>
      <c r="CD29" s="94"/>
      <c r="CE29" s="94"/>
      <c r="CF29" s="94">
        <v>14486.47</v>
      </c>
      <c r="CG29" s="94">
        <v>123.03</v>
      </c>
      <c r="CH29" s="94"/>
      <c r="CI29" s="94"/>
      <c r="CJ29" s="94"/>
      <c r="CK29" s="94"/>
      <c r="CL29" s="94"/>
      <c r="CM29" s="94"/>
      <c r="CN29" s="94">
        <v>269.58</v>
      </c>
    </row>
    <row r="30" spans="1:92" ht="14">
      <c r="A30" s="57" t="s">
        <v>586</v>
      </c>
      <c r="B30" s="57" t="s">
        <v>687</v>
      </c>
      <c r="C30" s="57" t="s">
        <v>688</v>
      </c>
      <c r="D30" s="58" t="s">
        <v>689</v>
      </c>
      <c r="E30" s="57">
        <v>1008025</v>
      </c>
      <c r="F30" s="57">
        <v>8216311</v>
      </c>
      <c r="G30" s="57">
        <v>110056956691</v>
      </c>
      <c r="H30" s="57"/>
      <c r="I30" s="57"/>
      <c r="J30" s="91">
        <v>31.244429</v>
      </c>
      <c r="K30" s="91">
        <v>-89.045353000000006</v>
      </c>
      <c r="L30" s="92">
        <v>1960</v>
      </c>
      <c r="M30" s="50" t="s">
        <v>690</v>
      </c>
      <c r="N30" s="93">
        <v>2</v>
      </c>
      <c r="O30" s="93">
        <v>1</v>
      </c>
      <c r="P30" s="93">
        <v>3</v>
      </c>
      <c r="Q30" s="93">
        <v>1983</v>
      </c>
      <c r="R30" s="57" t="s">
        <v>691</v>
      </c>
      <c r="S30" s="60">
        <v>10352</v>
      </c>
      <c r="T30" s="57" t="s">
        <v>692</v>
      </c>
      <c r="U30" s="57" t="s">
        <v>165</v>
      </c>
      <c r="V30" s="93">
        <v>0</v>
      </c>
      <c r="W30" s="93">
        <v>0</v>
      </c>
      <c r="X30" s="93">
        <v>2</v>
      </c>
      <c r="Y30" s="93">
        <v>92</v>
      </c>
      <c r="Z30" s="93"/>
      <c r="AA30" s="93"/>
      <c r="AB30" s="93">
        <v>1</v>
      </c>
      <c r="AC30" s="93">
        <v>1</v>
      </c>
      <c r="AD30" s="59">
        <v>131619</v>
      </c>
      <c r="AE30" s="57"/>
      <c r="AF30" s="57"/>
      <c r="AG30" s="57"/>
      <c r="AH30" s="57"/>
      <c r="AI30" s="50" t="s">
        <v>693</v>
      </c>
      <c r="AJ30" s="94">
        <v>69977.3</v>
      </c>
      <c r="AK30" s="94">
        <v>6400.5</v>
      </c>
      <c r="AL30" s="94">
        <v>4326.3639999999996</v>
      </c>
      <c r="AM30" s="94">
        <v>80704.164000000004</v>
      </c>
      <c r="AN30" s="94">
        <v>1437851.9</v>
      </c>
      <c r="AO30" s="94">
        <v>1518556.064</v>
      </c>
      <c r="AP30" s="95">
        <v>0.94685466943682095</v>
      </c>
      <c r="AQ30" s="57">
        <v>2023</v>
      </c>
      <c r="AR30" s="94">
        <v>82.677000000000007</v>
      </c>
      <c r="AS30" s="94">
        <v>824.88</v>
      </c>
      <c r="AT30" s="94">
        <v>21.4</v>
      </c>
      <c r="AU30" s="94">
        <v>965.05</v>
      </c>
      <c r="AV30" s="94">
        <v>395.82627000000002</v>
      </c>
      <c r="AW30" s="94">
        <v>97.63</v>
      </c>
      <c r="AX30" s="94">
        <v>1405.03</v>
      </c>
      <c r="AY30" s="94">
        <v>149024.37000000002</v>
      </c>
      <c r="AZ30" s="94"/>
      <c r="BA30" s="94"/>
      <c r="BB30" s="94">
        <v>26000</v>
      </c>
      <c r="BC30" s="94">
        <v>160500</v>
      </c>
      <c r="BD30" s="94"/>
      <c r="BE30" s="94">
        <v>650</v>
      </c>
      <c r="BF30" s="94"/>
      <c r="BG30" s="94"/>
      <c r="BH30" s="97"/>
      <c r="BI30" s="94"/>
      <c r="BJ30" s="94">
        <v>115</v>
      </c>
      <c r="BK30" s="94">
        <v>175</v>
      </c>
      <c r="BL30" s="94"/>
      <c r="BM30" s="94"/>
      <c r="BN30" s="94"/>
      <c r="BO30" s="94"/>
      <c r="BP30" s="94">
        <v>20006</v>
      </c>
      <c r="BQ30" s="94"/>
      <c r="BR30" s="98">
        <v>0.67600000000000005</v>
      </c>
      <c r="BS30" s="94"/>
      <c r="BT30" s="94">
        <v>14034</v>
      </c>
      <c r="BU30" s="97"/>
      <c r="BV30" s="94">
        <v>79000</v>
      </c>
      <c r="BW30" s="94">
        <v>89000</v>
      </c>
      <c r="BX30" s="94">
        <v>20.83</v>
      </c>
      <c r="BY30" s="94">
        <v>270</v>
      </c>
      <c r="BZ30" s="94">
        <v>16.440000000000001</v>
      </c>
      <c r="CA30" s="94">
        <v>2070000</v>
      </c>
      <c r="CB30" s="94"/>
      <c r="CC30" s="94"/>
      <c r="CD30" s="94"/>
      <c r="CE30" s="94"/>
      <c r="CF30" s="94">
        <v>24004</v>
      </c>
      <c r="CG30" s="94">
        <v>37.15</v>
      </c>
      <c r="CH30" s="94"/>
      <c r="CI30" s="94">
        <v>1900</v>
      </c>
      <c r="CJ30" s="94"/>
      <c r="CK30" s="94"/>
      <c r="CL30" s="94"/>
      <c r="CM30" s="94">
        <v>720</v>
      </c>
      <c r="CN30" s="94">
        <v>190</v>
      </c>
    </row>
    <row r="31" spans="1:92" ht="14">
      <c r="A31" s="57" t="s">
        <v>150</v>
      </c>
      <c r="B31" s="57" t="s">
        <v>818</v>
      </c>
      <c r="C31" s="57" t="s">
        <v>818</v>
      </c>
      <c r="D31" s="58" t="s">
        <v>819</v>
      </c>
      <c r="E31" s="57">
        <v>1000319</v>
      </c>
      <c r="F31" s="57">
        <v>4758811</v>
      </c>
      <c r="G31" s="57">
        <v>110056961890</v>
      </c>
      <c r="H31" s="57"/>
      <c r="I31" s="57"/>
      <c r="J31" s="91">
        <v>34.151899999999998</v>
      </c>
      <c r="K31" s="91">
        <v>-79.558700000000002</v>
      </c>
      <c r="L31" s="92" t="s">
        <v>820</v>
      </c>
      <c r="M31" s="50" t="s">
        <v>821</v>
      </c>
      <c r="N31" s="93">
        <v>3</v>
      </c>
      <c r="O31" s="93">
        <v>1</v>
      </c>
      <c r="P31" s="93">
        <v>4</v>
      </c>
      <c r="Q31" s="93">
        <v>1963</v>
      </c>
      <c r="R31" s="57" t="s">
        <v>822</v>
      </c>
      <c r="S31" s="60">
        <v>6565</v>
      </c>
      <c r="T31" s="57" t="s">
        <v>823</v>
      </c>
      <c r="U31" s="57" t="s">
        <v>165</v>
      </c>
      <c r="V31" s="93">
        <v>0</v>
      </c>
      <c r="W31" s="93">
        <v>0</v>
      </c>
      <c r="X31" s="93">
        <v>3</v>
      </c>
      <c r="Y31" s="93">
        <v>15</v>
      </c>
      <c r="Z31" s="93"/>
      <c r="AA31" s="93"/>
      <c r="AB31" s="93"/>
      <c r="AC31" s="93"/>
      <c r="AD31" s="59"/>
      <c r="AE31" s="57"/>
      <c r="AF31" s="57"/>
      <c r="AG31" s="57"/>
      <c r="AH31" s="57"/>
      <c r="AI31" s="50" t="s">
        <v>824</v>
      </c>
      <c r="AJ31" s="94">
        <v>308110</v>
      </c>
      <c r="AK31" s="94">
        <v>24369.75</v>
      </c>
      <c r="AL31" s="94">
        <v>6928.7979999999998</v>
      </c>
      <c r="AM31" s="94">
        <v>339408.54800000001</v>
      </c>
      <c r="AN31" s="94">
        <v>1175378.7</v>
      </c>
      <c r="AO31" s="94">
        <v>1514787.2479999999</v>
      </c>
      <c r="AP31" s="95">
        <v>0.7759364897954304</v>
      </c>
      <c r="AQ31" s="57">
        <v>2023</v>
      </c>
      <c r="AR31" s="94">
        <v>43.702514999999998</v>
      </c>
      <c r="AS31" s="94">
        <v>1033.28295</v>
      </c>
      <c r="AT31" s="94">
        <v>19.54</v>
      </c>
      <c r="AU31" s="94">
        <v>1606.11418</v>
      </c>
      <c r="AV31" s="94">
        <v>252.71932999999999</v>
      </c>
      <c r="AW31" s="94">
        <v>506.60370499999999</v>
      </c>
      <c r="AX31" s="94">
        <v>1640.3890900000001</v>
      </c>
      <c r="AY31" s="94">
        <v>386710.62633592094</v>
      </c>
      <c r="AZ31" s="94"/>
      <c r="BA31" s="94"/>
      <c r="BB31" s="94">
        <v>17710</v>
      </c>
      <c r="BC31" s="94">
        <v>63463</v>
      </c>
      <c r="BD31" s="94">
        <v>1170</v>
      </c>
      <c r="BE31" s="94"/>
      <c r="BF31" s="94"/>
      <c r="BG31" s="97">
        <v>1.08</v>
      </c>
      <c r="BH31" s="97"/>
      <c r="BI31" s="94"/>
      <c r="BJ31" s="94"/>
      <c r="BK31" s="94"/>
      <c r="BL31" s="94"/>
      <c r="BM31" s="94"/>
      <c r="BN31" s="94"/>
      <c r="BO31" s="94"/>
      <c r="BP31" s="94"/>
      <c r="BQ31" s="94"/>
      <c r="BR31" s="98">
        <v>0.45</v>
      </c>
      <c r="BS31" s="94"/>
      <c r="BT31" s="94">
        <v>8666.2000000000007</v>
      </c>
      <c r="BU31" s="94"/>
      <c r="BV31" s="94">
        <v>23700</v>
      </c>
      <c r="BW31" s="94">
        <v>34370</v>
      </c>
      <c r="BX31" s="94">
        <v>31.7</v>
      </c>
      <c r="BY31" s="94">
        <v>230</v>
      </c>
      <c r="BZ31" s="94">
        <v>4.38</v>
      </c>
      <c r="CA31" s="94">
        <v>708000</v>
      </c>
      <c r="CB31" s="94"/>
      <c r="CC31" s="94"/>
      <c r="CD31" s="94"/>
      <c r="CE31" s="94"/>
      <c r="CF31" s="94">
        <v>11605.31</v>
      </c>
      <c r="CG31" s="94">
        <v>102</v>
      </c>
      <c r="CH31" s="94"/>
      <c r="CI31" s="94"/>
      <c r="CJ31" s="94"/>
      <c r="CK31" s="94"/>
      <c r="CL31" s="94"/>
      <c r="CM31" s="94"/>
      <c r="CN31" s="94">
        <v>275</v>
      </c>
    </row>
    <row r="32" spans="1:92" ht="14">
      <c r="A32" s="57" t="s">
        <v>586</v>
      </c>
      <c r="B32" s="57" t="s">
        <v>694</v>
      </c>
      <c r="C32" s="57" t="s">
        <v>695</v>
      </c>
      <c r="D32" s="58" t="s">
        <v>696</v>
      </c>
      <c r="E32" s="57">
        <v>1006703</v>
      </c>
      <c r="F32" s="57">
        <v>8215811</v>
      </c>
      <c r="G32" s="57">
        <v>110000590940</v>
      </c>
      <c r="H32" s="57"/>
      <c r="I32" s="57"/>
      <c r="J32" s="91">
        <v>33.360815000000002</v>
      </c>
      <c r="K32" s="91">
        <v>-88.458045999999996</v>
      </c>
      <c r="L32" s="92">
        <v>1982</v>
      </c>
      <c r="M32" s="50" t="s">
        <v>697</v>
      </c>
      <c r="N32" s="93">
        <v>2</v>
      </c>
      <c r="O32" s="93">
        <v>1</v>
      </c>
      <c r="P32" s="93">
        <v>3</v>
      </c>
      <c r="Q32" s="93">
        <v>1979</v>
      </c>
      <c r="R32" s="57" t="s">
        <v>698</v>
      </c>
      <c r="S32" s="60">
        <v>128059</v>
      </c>
      <c r="T32" s="57" t="s">
        <v>699</v>
      </c>
      <c r="U32" s="57" t="s">
        <v>165</v>
      </c>
      <c r="V32" s="93">
        <v>0</v>
      </c>
      <c r="W32" s="93">
        <v>0</v>
      </c>
      <c r="X32" s="93">
        <v>2</v>
      </c>
      <c r="Y32" s="93">
        <v>90</v>
      </c>
      <c r="Z32" s="93"/>
      <c r="AA32" s="93">
        <v>1</v>
      </c>
      <c r="AB32" s="93"/>
      <c r="AC32" s="93">
        <v>1</v>
      </c>
      <c r="AD32" s="59"/>
      <c r="AE32" s="57"/>
      <c r="AF32" s="57"/>
      <c r="AG32" s="57"/>
      <c r="AH32" s="57"/>
      <c r="AI32" s="50" t="s">
        <v>700</v>
      </c>
      <c r="AJ32" s="94">
        <v>112327.6</v>
      </c>
      <c r="AK32" s="94">
        <v>20619.5</v>
      </c>
      <c r="AL32" s="94">
        <v>5677.4960000000001</v>
      </c>
      <c r="AM32" s="94">
        <v>138624.59600000002</v>
      </c>
      <c r="AN32" s="94">
        <v>1366016.6</v>
      </c>
      <c r="AO32" s="94">
        <v>1504641.196</v>
      </c>
      <c r="AP32" s="95">
        <v>0.90786866904314112</v>
      </c>
      <c r="AQ32" s="57">
        <v>2023</v>
      </c>
      <c r="AR32" s="94">
        <v>64.89</v>
      </c>
      <c r="AS32" s="94">
        <v>931.33</v>
      </c>
      <c r="AT32" s="94">
        <v>28.4</v>
      </c>
      <c r="AU32" s="94">
        <v>1278.74</v>
      </c>
      <c r="AV32" s="94">
        <v>268.77179999999998</v>
      </c>
      <c r="AW32" s="94">
        <v>182.52</v>
      </c>
      <c r="AX32" s="94">
        <v>794.7</v>
      </c>
      <c r="AY32" s="94">
        <v>134252.83999999994</v>
      </c>
      <c r="AZ32" s="94"/>
      <c r="BA32" s="94"/>
      <c r="BB32" s="94">
        <v>62241.55</v>
      </c>
      <c r="BC32" s="94">
        <v>120112.7</v>
      </c>
      <c r="BD32" s="94"/>
      <c r="BE32" s="94">
        <v>972.53</v>
      </c>
      <c r="BF32" s="94"/>
      <c r="BG32" s="97">
        <v>1.53</v>
      </c>
      <c r="BH32" s="97"/>
      <c r="BI32" s="94"/>
      <c r="BJ32" s="94">
        <v>1157</v>
      </c>
      <c r="BK32" s="94">
        <v>1001.12</v>
      </c>
      <c r="BL32" s="94"/>
      <c r="BM32" s="94"/>
      <c r="BN32" s="94"/>
      <c r="BO32" s="94"/>
      <c r="BP32" s="94">
        <v>1453.5700000000002</v>
      </c>
      <c r="BQ32" s="94"/>
      <c r="BR32" s="98">
        <v>0.59199999999999997</v>
      </c>
      <c r="BS32" s="94"/>
      <c r="BT32" s="94">
        <v>11161.29</v>
      </c>
      <c r="BU32" s="97"/>
      <c r="BV32" s="94">
        <v>69890.55</v>
      </c>
      <c r="BW32" s="94">
        <v>76093.279999999999</v>
      </c>
      <c r="BX32" s="94">
        <v>26.06</v>
      </c>
      <c r="BY32" s="94">
        <v>273.06</v>
      </c>
      <c r="BZ32" s="94">
        <v>8.81</v>
      </c>
      <c r="CA32" s="94">
        <v>916519.7</v>
      </c>
      <c r="CB32" s="94"/>
      <c r="CC32" s="94"/>
      <c r="CD32" s="94"/>
      <c r="CE32" s="94"/>
      <c r="CF32" s="94">
        <v>12637.37</v>
      </c>
      <c r="CG32" s="94">
        <v>118.17</v>
      </c>
      <c r="CH32" s="94"/>
      <c r="CI32" s="94"/>
      <c r="CJ32" s="94">
        <v>30575.32</v>
      </c>
      <c r="CK32" s="94"/>
      <c r="CL32" s="94"/>
      <c r="CM32" s="94"/>
      <c r="CN32" s="94">
        <v>339.8</v>
      </c>
    </row>
    <row r="33" spans="1:92" ht="14">
      <c r="A33" s="57" t="s">
        <v>297</v>
      </c>
      <c r="B33" s="57" t="s">
        <v>594</v>
      </c>
      <c r="C33" s="57" t="s">
        <v>356</v>
      </c>
      <c r="D33" s="58" t="s">
        <v>595</v>
      </c>
      <c r="E33" s="57">
        <v>1003470</v>
      </c>
      <c r="F33" s="57">
        <v>7414811</v>
      </c>
      <c r="G33" s="57">
        <v>110005666243</v>
      </c>
      <c r="H33" s="57"/>
      <c r="I33" s="57"/>
      <c r="J33" s="91">
        <v>32.771799999999999</v>
      </c>
      <c r="K33" s="91">
        <v>-83.627499999999998</v>
      </c>
      <c r="L33" s="92">
        <v>1948</v>
      </c>
      <c r="M33" s="50" t="s">
        <v>596</v>
      </c>
      <c r="N33" s="93">
        <v>3</v>
      </c>
      <c r="O33" s="93">
        <v>1</v>
      </c>
      <c r="P33" s="93">
        <v>4</v>
      </c>
      <c r="Q33" s="93">
        <v>1947</v>
      </c>
      <c r="R33" s="57" t="s">
        <v>597</v>
      </c>
      <c r="S33" s="57"/>
      <c r="T33" s="57" t="s">
        <v>598</v>
      </c>
      <c r="U33" s="57" t="s">
        <v>165</v>
      </c>
      <c r="V33" s="93">
        <v>0</v>
      </c>
      <c r="W33" s="93">
        <v>1</v>
      </c>
      <c r="X33" s="93">
        <v>2</v>
      </c>
      <c r="Y33" s="93">
        <v>117</v>
      </c>
      <c r="Z33" s="93"/>
      <c r="AA33" s="93">
        <v>1</v>
      </c>
      <c r="AB33" s="93"/>
      <c r="AC33" s="93">
        <v>1</v>
      </c>
      <c r="AD33" s="59"/>
      <c r="AE33" s="57"/>
      <c r="AF33" s="57"/>
      <c r="AG33" s="57" t="s">
        <v>130</v>
      </c>
      <c r="AH33" s="57" t="s">
        <v>360</v>
      </c>
      <c r="AI33" s="50" t="s">
        <v>599</v>
      </c>
      <c r="AJ33" s="94">
        <v>120706.5</v>
      </c>
      <c r="AK33" s="94">
        <v>6577.25</v>
      </c>
      <c r="AL33" s="94">
        <v>7961.3680000000004</v>
      </c>
      <c r="AM33" s="94">
        <v>135245.11799999999</v>
      </c>
      <c r="AN33" s="94">
        <v>1369334</v>
      </c>
      <c r="AO33" s="94">
        <v>1504579.118</v>
      </c>
      <c r="AP33" s="95">
        <v>0.91011099623675618</v>
      </c>
      <c r="AQ33" s="57">
        <v>2023</v>
      </c>
      <c r="AR33" s="94">
        <v>33.414180000000002</v>
      </c>
      <c r="AS33" s="94">
        <v>1877.3135849999999</v>
      </c>
      <c r="AT33" s="94">
        <v>125.57</v>
      </c>
      <c r="AU33" s="94">
        <v>1224.4227700000001</v>
      </c>
      <c r="AV33" s="94">
        <v>264.19961000000001</v>
      </c>
      <c r="AW33" s="94">
        <v>110.44814</v>
      </c>
      <c r="AX33" s="94">
        <v>870.44490000000008</v>
      </c>
      <c r="AY33" s="94">
        <v>575.99964757679993</v>
      </c>
      <c r="AZ33" s="94"/>
      <c r="BA33" s="94"/>
      <c r="BB33" s="94">
        <v>84774.01999999999</v>
      </c>
      <c r="BC33" s="94">
        <v>65818</v>
      </c>
      <c r="BD33" s="94"/>
      <c r="BE33" s="94">
        <v>1060</v>
      </c>
      <c r="BF33" s="94"/>
      <c r="BG33" s="97">
        <v>1.1599999999999999</v>
      </c>
      <c r="BH33" s="97"/>
      <c r="BI33" s="94"/>
      <c r="BJ33" s="94"/>
      <c r="BK33" s="94"/>
      <c r="BL33" s="94"/>
      <c r="BM33" s="94"/>
      <c r="BN33" s="94"/>
      <c r="BO33" s="94"/>
      <c r="BP33" s="94"/>
      <c r="BQ33" s="94"/>
      <c r="BR33" s="98">
        <v>0.53400000000000003</v>
      </c>
      <c r="BS33" s="94"/>
      <c r="BT33" s="94">
        <v>23487</v>
      </c>
      <c r="BU33" s="94">
        <v>3331</v>
      </c>
      <c r="BV33" s="94">
        <v>41375</v>
      </c>
      <c r="BW33" s="94">
        <v>33735</v>
      </c>
      <c r="BX33" s="94">
        <v>105.94</v>
      </c>
      <c r="BY33" s="94">
        <v>1917</v>
      </c>
      <c r="BZ33" s="94">
        <v>3.4</v>
      </c>
      <c r="CA33" s="94">
        <v>483969.4</v>
      </c>
      <c r="CB33" s="94"/>
      <c r="CC33" s="94"/>
      <c r="CD33" s="94"/>
      <c r="CE33" s="94"/>
      <c r="CF33" s="94">
        <v>6864.6</v>
      </c>
      <c r="CG33" s="94">
        <v>50.6</v>
      </c>
      <c r="CH33" s="94"/>
      <c r="CI33" s="94"/>
      <c r="CJ33" s="94"/>
      <c r="CK33" s="94"/>
      <c r="CL33" s="94">
        <v>13.2</v>
      </c>
      <c r="CM33" s="94"/>
      <c r="CN33" s="94">
        <v>604</v>
      </c>
    </row>
    <row r="34" spans="1:92" ht="14">
      <c r="A34" s="57" t="s">
        <v>123</v>
      </c>
      <c r="B34" s="57" t="s">
        <v>159</v>
      </c>
      <c r="C34" s="57" t="s">
        <v>160</v>
      </c>
      <c r="D34" s="58" t="s">
        <v>161</v>
      </c>
      <c r="E34" s="57">
        <v>1003320</v>
      </c>
      <c r="F34" s="57">
        <v>8126511</v>
      </c>
      <c r="G34" s="57">
        <v>110070295128</v>
      </c>
      <c r="H34" s="57"/>
      <c r="I34" s="57"/>
      <c r="J34" s="91">
        <v>45.804799000000003</v>
      </c>
      <c r="K34" s="91">
        <v>-87.089780000000005</v>
      </c>
      <c r="L34" s="92">
        <v>1911</v>
      </c>
      <c r="M34" s="50" t="s">
        <v>162</v>
      </c>
      <c r="N34" s="93">
        <v>4</v>
      </c>
      <c r="O34" s="93">
        <v>1</v>
      </c>
      <c r="P34" s="93">
        <v>5</v>
      </c>
      <c r="Q34" s="93">
        <v>1947</v>
      </c>
      <c r="R34" s="57" t="s">
        <v>163</v>
      </c>
      <c r="S34" s="57"/>
      <c r="T34" s="57" t="s">
        <v>164</v>
      </c>
      <c r="U34" s="57" t="s">
        <v>165</v>
      </c>
      <c r="V34" s="93">
        <v>10</v>
      </c>
      <c r="W34" s="93">
        <v>10</v>
      </c>
      <c r="X34" s="93">
        <v>3</v>
      </c>
      <c r="Y34" s="93">
        <v>13</v>
      </c>
      <c r="Z34" s="93"/>
      <c r="AA34" s="93">
        <v>1</v>
      </c>
      <c r="AB34" s="93">
        <v>1</v>
      </c>
      <c r="AC34" s="93">
        <v>2</v>
      </c>
      <c r="AD34" s="59">
        <v>35000</v>
      </c>
      <c r="AE34" s="57"/>
      <c r="AF34" s="57"/>
      <c r="AG34" s="57"/>
      <c r="AH34" s="57"/>
      <c r="AI34" s="50" t="s">
        <v>166</v>
      </c>
      <c r="AJ34" s="94">
        <v>335255.2</v>
      </c>
      <c r="AK34" s="94">
        <v>99058</v>
      </c>
      <c r="AL34" s="94">
        <v>6501.1679999999997</v>
      </c>
      <c r="AM34" s="94">
        <v>440814.36800000002</v>
      </c>
      <c r="AN34" s="94">
        <v>1039819.2</v>
      </c>
      <c r="AO34" s="94">
        <v>1480633.568</v>
      </c>
      <c r="AP34" s="95">
        <v>0.70227990400390539</v>
      </c>
      <c r="AQ34" s="57">
        <v>2023</v>
      </c>
      <c r="AR34" s="94">
        <v>233.01320000000001</v>
      </c>
      <c r="AS34" s="94">
        <v>1914.2929999999999</v>
      </c>
      <c r="AT34" s="94">
        <v>30.52</v>
      </c>
      <c r="AU34" s="94">
        <v>1403.0715</v>
      </c>
      <c r="AV34" s="94">
        <v>132.06984500000002</v>
      </c>
      <c r="AW34" s="94">
        <v>661.09653000000003</v>
      </c>
      <c r="AX34" s="94">
        <v>133.65553</v>
      </c>
      <c r="AY34" s="94">
        <v>121872.03068129993</v>
      </c>
      <c r="AZ34" s="94"/>
      <c r="BA34" s="94"/>
      <c r="BB34" s="94">
        <v>19762</v>
      </c>
      <c r="BC34" s="94">
        <v>66405</v>
      </c>
      <c r="BD34" s="94"/>
      <c r="BE34" s="94">
        <v>173</v>
      </c>
      <c r="BF34" s="94"/>
      <c r="BG34" s="97">
        <v>3.98</v>
      </c>
      <c r="BH34" s="97"/>
      <c r="BI34" s="94"/>
      <c r="BJ34" s="94">
        <v>3655</v>
      </c>
      <c r="BK34" s="94">
        <v>2189</v>
      </c>
      <c r="BL34" s="94"/>
      <c r="BM34" s="94"/>
      <c r="BN34" s="94"/>
      <c r="BO34" s="94"/>
      <c r="BP34" s="94">
        <v>38137</v>
      </c>
      <c r="BQ34" s="94"/>
      <c r="BR34" s="98">
        <v>0.254</v>
      </c>
      <c r="BS34" s="94"/>
      <c r="BT34" s="94">
        <v>15090</v>
      </c>
      <c r="BU34" s="97"/>
      <c r="BV34" s="94">
        <v>54611</v>
      </c>
      <c r="BW34" s="94">
        <v>30261</v>
      </c>
      <c r="BX34" s="94">
        <v>36</v>
      </c>
      <c r="BY34" s="94">
        <v>552</v>
      </c>
      <c r="BZ34" s="94">
        <v>5.0999999999999996</v>
      </c>
      <c r="CA34" s="94">
        <v>277433</v>
      </c>
      <c r="CB34" s="94"/>
      <c r="CC34" s="94"/>
      <c r="CD34" s="94"/>
      <c r="CE34" s="94"/>
      <c r="CF34" s="94">
        <v>22762</v>
      </c>
      <c r="CG34" s="94">
        <v>96.43</v>
      </c>
      <c r="CH34" s="94"/>
      <c r="CI34" s="94"/>
      <c r="CJ34" s="94">
        <v>26185</v>
      </c>
      <c r="CK34" s="94"/>
      <c r="CL34" s="94"/>
      <c r="CM34" s="94"/>
      <c r="CN34" s="94">
        <v>1069</v>
      </c>
    </row>
    <row r="35" spans="1:92" ht="14">
      <c r="A35" s="57" t="s">
        <v>395</v>
      </c>
      <c r="B35" s="57" t="s">
        <v>825</v>
      </c>
      <c r="C35" s="57" t="s">
        <v>826</v>
      </c>
      <c r="D35" s="58" t="s">
        <v>827</v>
      </c>
      <c r="E35" s="57">
        <v>1005012</v>
      </c>
      <c r="F35" s="57">
        <v>8215211</v>
      </c>
      <c r="G35" s="57">
        <v>110070835133</v>
      </c>
      <c r="H35" s="57"/>
      <c r="I35" s="57"/>
      <c r="J35" s="91">
        <v>32.276643</v>
      </c>
      <c r="K35" s="91">
        <v>-92.727371000000005</v>
      </c>
      <c r="L35" s="92">
        <v>1928</v>
      </c>
      <c r="M35" s="50" t="s">
        <v>828</v>
      </c>
      <c r="N35" s="93">
        <v>2</v>
      </c>
      <c r="O35" s="93">
        <v>2</v>
      </c>
      <c r="P35" s="93">
        <v>4</v>
      </c>
      <c r="Q35" s="93">
        <v>1957</v>
      </c>
      <c r="R35" s="57" t="s">
        <v>171</v>
      </c>
      <c r="S35" s="60">
        <v>3449</v>
      </c>
      <c r="T35" s="57" t="s">
        <v>829</v>
      </c>
      <c r="U35" s="57" t="s">
        <v>165</v>
      </c>
      <c r="V35" s="93">
        <v>0</v>
      </c>
      <c r="W35" s="93">
        <v>0</v>
      </c>
      <c r="X35" s="93">
        <v>2</v>
      </c>
      <c r="Y35" s="93"/>
      <c r="Z35" s="93"/>
      <c r="AA35" s="93"/>
      <c r="AB35" s="93"/>
      <c r="AC35" s="93"/>
      <c r="AD35" s="59"/>
      <c r="AE35" s="57"/>
      <c r="AF35" s="57"/>
      <c r="AG35" s="57"/>
      <c r="AH35" s="57"/>
      <c r="AI35" s="50" t="s">
        <v>830</v>
      </c>
      <c r="AJ35" s="94">
        <v>367245</v>
      </c>
      <c r="AK35" s="94">
        <v>1149.75</v>
      </c>
      <c r="AL35" s="94">
        <v>4325.768</v>
      </c>
      <c r="AM35" s="94">
        <v>372720.51799999998</v>
      </c>
      <c r="AN35" s="94">
        <v>1088398.3999999999</v>
      </c>
      <c r="AO35" s="94">
        <v>1461118.9179999998</v>
      </c>
      <c r="AP35" s="95">
        <v>0.74490747234305543</v>
      </c>
      <c r="AQ35" s="57">
        <v>2023</v>
      </c>
      <c r="AR35" s="94">
        <v>71.058734999999999</v>
      </c>
      <c r="AS35" s="94">
        <v>1135.1454699999999</v>
      </c>
      <c r="AT35" s="94">
        <v>60.92</v>
      </c>
      <c r="AU35" s="94">
        <v>1922.89627</v>
      </c>
      <c r="AV35" s="94">
        <v>349.64428000000004</v>
      </c>
      <c r="AW35" s="94">
        <v>112.122005</v>
      </c>
      <c r="AX35" s="94">
        <v>1553.5931699999999</v>
      </c>
      <c r="AY35" s="94">
        <v>135538.64999999994</v>
      </c>
      <c r="AZ35" s="94"/>
      <c r="BA35" s="94"/>
      <c r="BB35" s="94">
        <v>15112</v>
      </c>
      <c r="BC35" s="94">
        <v>110723</v>
      </c>
      <c r="BD35" s="94">
        <v>683</v>
      </c>
      <c r="BE35" s="94"/>
      <c r="BF35" s="94"/>
      <c r="BG35" s="94"/>
      <c r="BH35" s="97"/>
      <c r="BI35" s="94"/>
      <c r="BJ35" s="94"/>
      <c r="BK35" s="94"/>
      <c r="BL35" s="94"/>
      <c r="BM35" s="94"/>
      <c r="BN35" s="94"/>
      <c r="BO35" s="94"/>
      <c r="BP35" s="94"/>
      <c r="BQ35" s="94"/>
      <c r="BR35" s="98">
        <v>0.46300000000000002</v>
      </c>
      <c r="BS35" s="94"/>
      <c r="BT35" s="94">
        <v>9361</v>
      </c>
      <c r="BU35" s="94"/>
      <c r="BV35" s="94">
        <v>43072</v>
      </c>
      <c r="BW35" s="94">
        <v>45084</v>
      </c>
      <c r="BX35" s="94">
        <v>34.299999999999997</v>
      </c>
      <c r="BY35" s="94">
        <v>188</v>
      </c>
      <c r="BZ35" s="94">
        <v>6.51</v>
      </c>
      <c r="CA35" s="94">
        <v>287822</v>
      </c>
      <c r="CB35" s="94"/>
      <c r="CC35" s="94"/>
      <c r="CD35" s="94"/>
      <c r="CE35" s="94"/>
      <c r="CF35" s="94">
        <v>9680</v>
      </c>
      <c r="CG35" s="94"/>
      <c r="CH35" s="94"/>
      <c r="CI35" s="94"/>
      <c r="CJ35" s="94"/>
      <c r="CK35" s="94"/>
      <c r="CL35" s="94"/>
      <c r="CM35" s="94"/>
      <c r="CN35" s="94">
        <v>320</v>
      </c>
    </row>
    <row r="36" spans="1:92" ht="14">
      <c r="A36" s="57" t="s">
        <v>701</v>
      </c>
      <c r="B36" s="57" t="s">
        <v>702</v>
      </c>
      <c r="C36" s="57" t="s">
        <v>703</v>
      </c>
      <c r="D36" s="58" t="s">
        <v>704</v>
      </c>
      <c r="E36" s="57">
        <v>1000229</v>
      </c>
      <c r="F36" s="57">
        <v>8049311</v>
      </c>
      <c r="G36" s="57">
        <v>110013794000</v>
      </c>
      <c r="H36" s="57"/>
      <c r="I36" s="57"/>
      <c r="J36" s="91">
        <v>35.8628</v>
      </c>
      <c r="K36" s="91">
        <v>-76.783100000000005</v>
      </c>
      <c r="L36" s="92">
        <v>1937</v>
      </c>
      <c r="M36" s="50" t="s">
        <v>705</v>
      </c>
      <c r="N36" s="93">
        <v>1</v>
      </c>
      <c r="O36" s="93">
        <v>1</v>
      </c>
      <c r="P36" s="93">
        <v>2</v>
      </c>
      <c r="Q36" s="93">
        <v>1982</v>
      </c>
      <c r="R36" s="57" t="s">
        <v>706</v>
      </c>
      <c r="S36" s="60">
        <v>18432</v>
      </c>
      <c r="T36" s="57" t="s">
        <v>707</v>
      </c>
      <c r="U36" s="57" t="s">
        <v>165</v>
      </c>
      <c r="V36" s="93">
        <v>0</v>
      </c>
      <c r="W36" s="93">
        <v>0</v>
      </c>
      <c r="X36" s="93">
        <v>6</v>
      </c>
      <c r="Y36" s="93">
        <v>11</v>
      </c>
      <c r="Z36" s="93"/>
      <c r="AA36" s="93">
        <v>1</v>
      </c>
      <c r="AB36" s="93"/>
      <c r="AC36" s="93">
        <v>1</v>
      </c>
      <c r="AD36" s="59"/>
      <c r="AE36" s="57"/>
      <c r="AF36" s="57"/>
      <c r="AG36" s="57"/>
      <c r="AH36" s="57"/>
      <c r="AI36" s="50" t="s">
        <v>708</v>
      </c>
      <c r="AJ36" s="94">
        <v>167239.5</v>
      </c>
      <c r="AK36" s="94">
        <v>22064</v>
      </c>
      <c r="AL36" s="94">
        <v>6141.1840000000002</v>
      </c>
      <c r="AM36" s="94">
        <v>195444.68400000001</v>
      </c>
      <c r="AN36" s="94">
        <v>1249100</v>
      </c>
      <c r="AO36" s="94">
        <v>1444544.6839999999</v>
      </c>
      <c r="AP36" s="95">
        <v>0.86470153110196213</v>
      </c>
      <c r="AQ36" s="57">
        <v>2023</v>
      </c>
      <c r="AR36" s="94">
        <v>42.509569999999997</v>
      </c>
      <c r="AS36" s="94">
        <v>3860.86</v>
      </c>
      <c r="AT36" s="94">
        <v>170.21</v>
      </c>
      <c r="AU36" s="94">
        <v>1602.48</v>
      </c>
      <c r="AV36" s="94">
        <v>299</v>
      </c>
      <c r="AW36" s="96">
        <v>1054.83</v>
      </c>
      <c r="AX36" s="94">
        <v>632.15</v>
      </c>
      <c r="AY36" s="94">
        <v>155857.08318000005</v>
      </c>
      <c r="AZ36" s="94"/>
      <c r="BA36" s="94"/>
      <c r="BB36" s="94">
        <v>21129</v>
      </c>
      <c r="BC36" s="94">
        <v>73644</v>
      </c>
      <c r="BD36" s="94"/>
      <c r="BE36" s="94">
        <v>1034</v>
      </c>
      <c r="BF36" s="94"/>
      <c r="BG36" s="94"/>
      <c r="BH36" s="97"/>
      <c r="BI36" s="94"/>
      <c r="BJ36" s="94">
        <v>134</v>
      </c>
      <c r="BK36" s="94">
        <v>5</v>
      </c>
      <c r="BL36" s="94"/>
      <c r="BM36" s="94"/>
      <c r="BN36" s="94"/>
      <c r="BO36" s="94"/>
      <c r="BP36" s="94">
        <v>23907</v>
      </c>
      <c r="BQ36" s="94"/>
      <c r="BR36" s="98">
        <v>0.55200000000000005</v>
      </c>
      <c r="BS36" s="94"/>
      <c r="BT36" s="94">
        <v>10432</v>
      </c>
      <c r="BU36" s="94">
        <v>142</v>
      </c>
      <c r="BV36" s="94">
        <v>81364.160000000003</v>
      </c>
      <c r="BW36" s="94">
        <v>104351</v>
      </c>
      <c r="BX36" s="94">
        <v>184.02199999999999</v>
      </c>
      <c r="BY36" s="94">
        <v>1022.014</v>
      </c>
      <c r="BZ36" s="94">
        <v>8.6579999999999995</v>
      </c>
      <c r="CA36" s="94">
        <v>550761</v>
      </c>
      <c r="CB36" s="94"/>
      <c r="CC36" s="94"/>
      <c r="CD36" s="94"/>
      <c r="CE36" s="94"/>
      <c r="CF36" s="94">
        <v>14671.15</v>
      </c>
      <c r="CG36" s="94">
        <v>101</v>
      </c>
      <c r="CH36" s="94"/>
      <c r="CI36" s="94"/>
      <c r="CJ36" s="94"/>
      <c r="CK36" s="94"/>
      <c r="CL36" s="94">
        <v>8.0169999999999995</v>
      </c>
      <c r="CM36" s="94"/>
      <c r="CN36" s="94">
        <v>315.01</v>
      </c>
    </row>
    <row r="37" spans="1:92" ht="14">
      <c r="A37" s="57" t="s">
        <v>297</v>
      </c>
      <c r="B37" s="57" t="s">
        <v>831</v>
      </c>
      <c r="C37" s="57" t="s">
        <v>832</v>
      </c>
      <c r="D37" s="58" t="s">
        <v>833</v>
      </c>
      <c r="E37" s="57">
        <v>1006760</v>
      </c>
      <c r="F37" s="57">
        <v>539311</v>
      </c>
      <c r="G37" s="57">
        <v>110054076389</v>
      </c>
      <c r="H37" s="57"/>
      <c r="I37" s="57"/>
      <c r="J37" s="91">
        <v>34.253517000000002</v>
      </c>
      <c r="K37" s="91">
        <v>-85.329015999999996</v>
      </c>
      <c r="L37" s="92" t="s">
        <v>834</v>
      </c>
      <c r="M37" s="50" t="s">
        <v>835</v>
      </c>
      <c r="N37" s="93">
        <v>3</v>
      </c>
      <c r="O37" s="93">
        <v>1</v>
      </c>
      <c r="P37" s="93">
        <v>4</v>
      </c>
      <c r="Q37" s="93">
        <v>1962</v>
      </c>
      <c r="R37" s="57" t="s">
        <v>836</v>
      </c>
      <c r="S37" s="57"/>
      <c r="T37" s="57" t="s">
        <v>837</v>
      </c>
      <c r="U37" s="57" t="s">
        <v>165</v>
      </c>
      <c r="V37" s="93">
        <v>0</v>
      </c>
      <c r="W37" s="93">
        <v>0</v>
      </c>
      <c r="X37" s="93">
        <v>3</v>
      </c>
      <c r="Y37" s="93">
        <v>191</v>
      </c>
      <c r="Z37" s="93"/>
      <c r="AA37" s="93"/>
      <c r="AB37" s="93"/>
      <c r="AC37" s="93"/>
      <c r="AD37" s="59"/>
      <c r="AE37" s="57"/>
      <c r="AF37" s="57"/>
      <c r="AG37" s="57" t="s">
        <v>130</v>
      </c>
      <c r="AH37" s="57" t="s">
        <v>360</v>
      </c>
      <c r="AI37" s="50" t="s">
        <v>838</v>
      </c>
      <c r="AJ37" s="94">
        <v>129293.8</v>
      </c>
      <c r="AK37" s="94">
        <v>37900</v>
      </c>
      <c r="AL37" s="94">
        <v>6286.0119999999997</v>
      </c>
      <c r="AM37" s="94">
        <v>173479.81199999998</v>
      </c>
      <c r="AN37" s="94">
        <v>1263907</v>
      </c>
      <c r="AO37" s="94">
        <v>1437386.8119999999</v>
      </c>
      <c r="AP37" s="95">
        <v>0.87930888849702349</v>
      </c>
      <c r="AQ37" s="57">
        <v>2023</v>
      </c>
      <c r="AR37" s="94">
        <v>45.448900000000002</v>
      </c>
      <c r="AS37" s="94">
        <v>647.20766000000003</v>
      </c>
      <c r="AT37" s="94">
        <v>42.9</v>
      </c>
      <c r="AU37" s="94">
        <v>1332.49161</v>
      </c>
      <c r="AV37" s="94">
        <v>201.95714999999998</v>
      </c>
      <c r="AW37" s="96">
        <v>1125.6153200000001</v>
      </c>
      <c r="AX37" s="94">
        <v>286.46054499999997</v>
      </c>
      <c r="AY37" s="94">
        <v>7046.7512709360035</v>
      </c>
      <c r="AZ37" s="94"/>
      <c r="BA37" s="94"/>
      <c r="BB37" s="94">
        <v>84800</v>
      </c>
      <c r="BC37" s="94">
        <v>110750</v>
      </c>
      <c r="BD37" s="94"/>
      <c r="BE37" s="94">
        <v>1100</v>
      </c>
      <c r="BF37" s="94"/>
      <c r="BG37" s="94"/>
      <c r="BH37" s="97"/>
      <c r="BI37" s="94"/>
      <c r="BJ37" s="94"/>
      <c r="BK37" s="94"/>
      <c r="BL37" s="94"/>
      <c r="BM37" s="94"/>
      <c r="BN37" s="94"/>
      <c r="BO37" s="94"/>
      <c r="BP37" s="94"/>
      <c r="BQ37" s="94"/>
      <c r="BR37" s="99">
        <v>1E-3</v>
      </c>
      <c r="BS37" s="94"/>
      <c r="BT37" s="94">
        <v>23250</v>
      </c>
      <c r="BU37" s="94"/>
      <c r="BV37" s="94">
        <v>45000</v>
      </c>
      <c r="BW37" s="94">
        <v>296000</v>
      </c>
      <c r="BX37" s="94">
        <v>36</v>
      </c>
      <c r="BY37" s="94">
        <v>260</v>
      </c>
      <c r="BZ37" s="94">
        <v>7.3</v>
      </c>
      <c r="CA37" s="94">
        <v>1240000</v>
      </c>
      <c r="CB37" s="94"/>
      <c r="CC37" s="94"/>
      <c r="CD37" s="94"/>
      <c r="CE37" s="94"/>
      <c r="CF37" s="94">
        <v>8212</v>
      </c>
      <c r="CG37" s="94">
        <v>100</v>
      </c>
      <c r="CH37" s="94"/>
      <c r="CI37" s="94"/>
      <c r="CJ37" s="94"/>
      <c r="CK37" s="94"/>
      <c r="CL37" s="94">
        <v>36</v>
      </c>
      <c r="CM37" s="94"/>
      <c r="CN37" s="94">
        <v>320</v>
      </c>
    </row>
    <row r="38" spans="1:92" ht="14">
      <c r="A38" s="57" t="s">
        <v>540</v>
      </c>
      <c r="B38" s="57" t="s">
        <v>403</v>
      </c>
      <c r="C38" s="57" t="s">
        <v>709</v>
      </c>
      <c r="D38" s="58" t="s">
        <v>710</v>
      </c>
      <c r="E38" s="57">
        <v>1000196</v>
      </c>
      <c r="F38" s="57">
        <v>769411</v>
      </c>
      <c r="G38" s="57">
        <v>110035614234</v>
      </c>
      <c r="H38" s="57"/>
      <c r="I38" s="57"/>
      <c r="J38" s="91">
        <v>30.60539</v>
      </c>
      <c r="K38" s="91">
        <v>-87.322937999999994</v>
      </c>
      <c r="L38" s="92">
        <v>1941</v>
      </c>
      <c r="M38" s="50" t="s">
        <v>711</v>
      </c>
      <c r="N38" s="93">
        <v>3</v>
      </c>
      <c r="O38" s="93">
        <v>2</v>
      </c>
      <c r="P38" s="93">
        <v>5</v>
      </c>
      <c r="Q38" s="93">
        <v>1961</v>
      </c>
      <c r="R38" s="57" t="s">
        <v>712</v>
      </c>
      <c r="S38" s="60">
        <v>3760</v>
      </c>
      <c r="T38" s="57" t="s">
        <v>713</v>
      </c>
      <c r="U38" s="57" t="s">
        <v>165</v>
      </c>
      <c r="V38" s="93">
        <v>0</v>
      </c>
      <c r="W38" s="93">
        <v>0</v>
      </c>
      <c r="X38" s="93">
        <v>2</v>
      </c>
      <c r="Y38" s="93">
        <v>124</v>
      </c>
      <c r="Z38" s="93"/>
      <c r="AA38" s="93"/>
      <c r="AB38" s="93">
        <v>1</v>
      </c>
      <c r="AC38" s="93">
        <v>1</v>
      </c>
      <c r="AD38" s="59">
        <v>587300</v>
      </c>
      <c r="AE38" s="57"/>
      <c r="AF38" s="57"/>
      <c r="AG38" s="57"/>
      <c r="AH38" s="57"/>
      <c r="AI38" s="50" t="s">
        <v>714</v>
      </c>
      <c r="AJ38" s="94">
        <v>219780.4</v>
      </c>
      <c r="AK38" s="94">
        <v>715.75</v>
      </c>
      <c r="AL38" s="94">
        <v>3601.33</v>
      </c>
      <c r="AM38" s="94">
        <v>224097.47999999998</v>
      </c>
      <c r="AN38" s="94">
        <v>1207115.5</v>
      </c>
      <c r="AO38" s="94">
        <v>1431212.98</v>
      </c>
      <c r="AP38" s="95">
        <v>0.84342129149778955</v>
      </c>
      <c r="AQ38" s="57">
        <v>2023</v>
      </c>
      <c r="AR38" s="94">
        <v>62.83314</v>
      </c>
      <c r="AS38" s="94">
        <v>1997.74144</v>
      </c>
      <c r="AT38" s="94">
        <v>159.68</v>
      </c>
      <c r="AU38" s="94">
        <v>1213.8220249999999</v>
      </c>
      <c r="AV38" s="94">
        <v>359.408885</v>
      </c>
      <c r="AW38" s="94">
        <v>55.065199999999997</v>
      </c>
      <c r="AX38" s="94">
        <v>930.56436999999994</v>
      </c>
      <c r="AY38" s="94">
        <v>110456.247248</v>
      </c>
      <c r="AZ38" s="94"/>
      <c r="BA38" s="94"/>
      <c r="BB38" s="94">
        <v>21752</v>
      </c>
      <c r="BC38" s="94">
        <v>87603</v>
      </c>
      <c r="BD38" s="94">
        <v>266</v>
      </c>
      <c r="BE38" s="94"/>
      <c r="BF38" s="94"/>
      <c r="BG38" s="94"/>
      <c r="BH38" s="97"/>
      <c r="BI38" s="94"/>
      <c r="BJ38" s="94">
        <v>133</v>
      </c>
      <c r="BK38" s="94">
        <v>43</v>
      </c>
      <c r="BL38" s="94"/>
      <c r="BM38" s="94"/>
      <c r="BN38" s="94"/>
      <c r="BO38" s="94"/>
      <c r="BP38" s="94">
        <v>21924.5</v>
      </c>
      <c r="BQ38" s="94"/>
      <c r="BR38" s="98">
        <v>0.41699999999999998</v>
      </c>
      <c r="BS38" s="94"/>
      <c r="BT38" s="94">
        <v>9438</v>
      </c>
      <c r="BU38" s="97"/>
      <c r="BV38" s="94">
        <v>39914</v>
      </c>
      <c r="BW38" s="94">
        <v>63602</v>
      </c>
      <c r="BX38" s="94">
        <v>154</v>
      </c>
      <c r="BY38" s="94">
        <v>645</v>
      </c>
      <c r="BZ38" s="94">
        <v>9.3010000000000002</v>
      </c>
      <c r="CA38" s="94">
        <v>450957</v>
      </c>
      <c r="CB38" s="94"/>
      <c r="CC38" s="94"/>
      <c r="CD38" s="94"/>
      <c r="CE38" s="94"/>
      <c r="CF38" s="94">
        <v>9284.2999999999993</v>
      </c>
      <c r="CG38" s="94">
        <v>3</v>
      </c>
      <c r="CH38" s="94"/>
      <c r="CI38" s="94"/>
      <c r="CJ38" s="94"/>
      <c r="CK38" s="94"/>
      <c r="CL38" s="94"/>
      <c r="CM38" s="94"/>
      <c r="CN38" s="94">
        <v>890</v>
      </c>
    </row>
    <row r="39" spans="1:92" ht="14">
      <c r="A39" s="57" t="s">
        <v>395</v>
      </c>
      <c r="B39" s="57" t="s">
        <v>396</v>
      </c>
      <c r="C39" s="57" t="s">
        <v>397</v>
      </c>
      <c r="D39" s="58" t="s">
        <v>398</v>
      </c>
      <c r="E39" s="57">
        <v>1005653</v>
      </c>
      <c r="F39" s="57">
        <v>7203811</v>
      </c>
      <c r="G39" s="57">
        <v>110033671284</v>
      </c>
      <c r="H39" s="57"/>
      <c r="I39" s="57"/>
      <c r="J39" s="91">
        <v>30.776599999999998</v>
      </c>
      <c r="K39" s="91">
        <v>-89.857699999999994</v>
      </c>
      <c r="L39" s="92">
        <v>1918</v>
      </c>
      <c r="M39" s="50" t="s">
        <v>399</v>
      </c>
      <c r="N39" s="93">
        <v>3</v>
      </c>
      <c r="O39" s="93">
        <v>2</v>
      </c>
      <c r="P39" s="93">
        <v>5</v>
      </c>
      <c r="Q39" s="93" t="s">
        <v>400</v>
      </c>
      <c r="R39" s="57" t="s">
        <v>171</v>
      </c>
      <c r="S39" s="57"/>
      <c r="T39" s="57" t="s">
        <v>401</v>
      </c>
      <c r="U39" s="57" t="s">
        <v>165</v>
      </c>
      <c r="V39" s="93">
        <v>0</v>
      </c>
      <c r="W39" s="93">
        <v>0</v>
      </c>
      <c r="X39" s="93">
        <v>2</v>
      </c>
      <c r="Y39" s="93"/>
      <c r="Z39" s="93"/>
      <c r="AA39" s="93">
        <v>2</v>
      </c>
      <c r="AB39" s="93">
        <v>1</v>
      </c>
      <c r="AC39" s="93">
        <v>3</v>
      </c>
      <c r="AD39" s="59">
        <v>500000</v>
      </c>
      <c r="AE39" s="57"/>
      <c r="AF39" s="57"/>
      <c r="AG39" s="57"/>
      <c r="AH39" s="57"/>
      <c r="AI39" s="50" t="s">
        <v>402</v>
      </c>
      <c r="AJ39" s="94">
        <v>93177.7</v>
      </c>
      <c r="AK39" s="94">
        <v>1389.5</v>
      </c>
      <c r="AL39" s="94">
        <v>6451.1040000000003</v>
      </c>
      <c r="AM39" s="94">
        <v>101018.304</v>
      </c>
      <c r="AN39" s="94">
        <v>1308758.7</v>
      </c>
      <c r="AO39" s="94">
        <v>1409777.004</v>
      </c>
      <c r="AP39" s="95">
        <v>0.92834448021681593</v>
      </c>
      <c r="AQ39" s="57">
        <v>2023</v>
      </c>
      <c r="AR39" s="94">
        <v>57.966414999999998</v>
      </c>
      <c r="AS39" s="94">
        <v>3046.1610599999999</v>
      </c>
      <c r="AT39" s="94">
        <v>181.8</v>
      </c>
      <c r="AU39" s="94">
        <v>1320.329385</v>
      </c>
      <c r="AV39" s="94">
        <v>481.93334999999996</v>
      </c>
      <c r="AW39" s="94">
        <v>662.56478500000003</v>
      </c>
      <c r="AX39" s="94">
        <v>2204.6431899999998</v>
      </c>
      <c r="AY39" s="94">
        <v>221499.02959567614</v>
      </c>
      <c r="AZ39" s="94"/>
      <c r="BA39" s="94"/>
      <c r="BB39" s="94">
        <v>152169</v>
      </c>
      <c r="BC39" s="94">
        <v>101993</v>
      </c>
      <c r="BD39" s="94"/>
      <c r="BE39" s="94">
        <v>180</v>
      </c>
      <c r="BF39" s="94"/>
      <c r="BG39" s="94"/>
      <c r="BH39" s="97"/>
      <c r="BI39" s="94"/>
      <c r="BJ39" s="94"/>
      <c r="BK39" s="94"/>
      <c r="BL39" s="94"/>
      <c r="BM39" s="94"/>
      <c r="BN39" s="94"/>
      <c r="BO39" s="94"/>
      <c r="BP39" s="94"/>
      <c r="BQ39" s="94"/>
      <c r="BR39" s="98">
        <v>0.499</v>
      </c>
      <c r="BS39" s="94"/>
      <c r="BT39" s="94">
        <v>30586</v>
      </c>
      <c r="BU39" s="94"/>
      <c r="BV39" s="94">
        <v>54923</v>
      </c>
      <c r="BW39" s="94">
        <v>53331</v>
      </c>
      <c r="BX39" s="94">
        <v>167.5</v>
      </c>
      <c r="BY39" s="94">
        <v>859</v>
      </c>
      <c r="BZ39" s="94">
        <v>6.9</v>
      </c>
      <c r="CA39" s="94">
        <v>1603940</v>
      </c>
      <c r="CB39" s="94"/>
      <c r="CC39" s="94"/>
      <c r="CD39" s="94"/>
      <c r="CE39" s="94"/>
      <c r="CF39" s="94">
        <v>8647.2000000000007</v>
      </c>
      <c r="CG39" s="94">
        <v>118</v>
      </c>
      <c r="CH39" s="94"/>
      <c r="CI39" s="94"/>
      <c r="CJ39" s="94">
        <v>22894</v>
      </c>
      <c r="CK39" s="94"/>
      <c r="CL39" s="94"/>
      <c r="CM39" s="94"/>
      <c r="CN39" s="94"/>
    </row>
    <row r="40" spans="1:92" ht="14">
      <c r="A40" s="57" t="s">
        <v>740</v>
      </c>
      <c r="B40" s="57" t="s">
        <v>839</v>
      </c>
      <c r="C40" s="57" t="s">
        <v>840</v>
      </c>
      <c r="D40" s="58" t="s">
        <v>841</v>
      </c>
      <c r="E40" s="57">
        <v>1000961</v>
      </c>
      <c r="F40" s="57">
        <v>9619211</v>
      </c>
      <c r="G40" s="57">
        <v>110000380926</v>
      </c>
      <c r="H40" s="57"/>
      <c r="I40" s="57"/>
      <c r="J40" s="91">
        <v>37.894846999999999</v>
      </c>
      <c r="K40" s="91">
        <v>-86.685793000000004</v>
      </c>
      <c r="L40" s="92">
        <v>1967</v>
      </c>
      <c r="M40" s="50" t="s">
        <v>842</v>
      </c>
      <c r="N40" s="93">
        <v>2</v>
      </c>
      <c r="O40" s="93">
        <v>2</v>
      </c>
      <c r="P40" s="93">
        <v>4</v>
      </c>
      <c r="Q40" s="93">
        <v>1997</v>
      </c>
      <c r="R40" s="57" t="s">
        <v>171</v>
      </c>
      <c r="S40" s="57"/>
      <c r="T40" s="57" t="s">
        <v>843</v>
      </c>
      <c r="U40" s="57" t="s">
        <v>165</v>
      </c>
      <c r="V40" s="93">
        <v>0</v>
      </c>
      <c r="W40" s="93">
        <v>0</v>
      </c>
      <c r="X40" s="93"/>
      <c r="Y40" s="93"/>
      <c r="Z40" s="93"/>
      <c r="AA40" s="93"/>
      <c r="AB40" s="93"/>
      <c r="AC40" s="93"/>
      <c r="AD40" s="59"/>
      <c r="AE40" s="57"/>
      <c r="AF40" s="57"/>
      <c r="AG40" s="57"/>
      <c r="AH40" s="57"/>
      <c r="AI40" s="50" t="s">
        <v>844</v>
      </c>
      <c r="AJ40" s="94">
        <v>116957.6</v>
      </c>
      <c r="AK40" s="94">
        <v>8610.5</v>
      </c>
      <c r="AL40" s="94">
        <v>5603.2939999999999</v>
      </c>
      <c r="AM40" s="94">
        <v>131171.394</v>
      </c>
      <c r="AN40" s="94">
        <v>1259522.1000000001</v>
      </c>
      <c r="AO40" s="94">
        <v>1390693.4940000002</v>
      </c>
      <c r="AP40" s="95">
        <v>0.90567914888081003</v>
      </c>
      <c r="AQ40" s="57">
        <v>2023</v>
      </c>
      <c r="AR40" s="94">
        <v>52.948500000000003</v>
      </c>
      <c r="AS40" s="94">
        <v>681.071235</v>
      </c>
      <c r="AT40" s="94">
        <v>42.31</v>
      </c>
      <c r="AU40" s="94">
        <v>1014.63824</v>
      </c>
      <c r="AV40" s="94">
        <v>214.723525</v>
      </c>
      <c r="AW40" s="94">
        <v>32.300145000000001</v>
      </c>
      <c r="AX40" s="94">
        <v>259.23004000000003</v>
      </c>
      <c r="AY40" s="94">
        <v>101775.61209393801</v>
      </c>
      <c r="AZ40" s="94"/>
      <c r="BA40" s="94"/>
      <c r="BB40" s="94">
        <v>26871</v>
      </c>
      <c r="BC40" s="94">
        <v>115946</v>
      </c>
      <c r="BD40" s="94"/>
      <c r="BE40" s="94"/>
      <c r="BF40" s="94"/>
      <c r="BG40" s="94"/>
      <c r="BH40" s="97"/>
      <c r="BI40" s="94"/>
      <c r="BJ40" s="94">
        <v>5</v>
      </c>
      <c r="BK40" s="94">
        <v>6419</v>
      </c>
      <c r="BL40" s="94"/>
      <c r="BM40" s="94"/>
      <c r="BN40" s="94"/>
      <c r="BO40" s="94"/>
      <c r="BP40" s="94">
        <v>38046</v>
      </c>
      <c r="BQ40" s="94"/>
      <c r="BR40" s="98">
        <v>0.57899999999999996</v>
      </c>
      <c r="BS40" s="94"/>
      <c r="BT40" s="94">
        <v>10381</v>
      </c>
      <c r="BU40" s="97"/>
      <c r="BV40" s="94">
        <v>95448</v>
      </c>
      <c r="BW40" s="94">
        <v>56226</v>
      </c>
      <c r="BX40" s="94">
        <v>21</v>
      </c>
      <c r="BY40" s="94">
        <v>193.9</v>
      </c>
      <c r="BZ40" s="94"/>
      <c r="CA40" s="94">
        <v>365061</v>
      </c>
      <c r="CB40" s="94"/>
      <c r="CC40" s="94"/>
      <c r="CD40" s="94"/>
      <c r="CE40" s="94"/>
      <c r="CF40" s="94">
        <v>16998</v>
      </c>
      <c r="CG40" s="94">
        <v>131.5</v>
      </c>
      <c r="CH40" s="94"/>
      <c r="CI40" s="94"/>
      <c r="CJ40" s="94"/>
      <c r="CK40" s="94"/>
      <c r="CL40" s="94"/>
      <c r="CM40" s="94"/>
      <c r="CN40" s="94"/>
    </row>
    <row r="41" spans="1:92" ht="14">
      <c r="A41" s="57" t="s">
        <v>203</v>
      </c>
      <c r="B41" s="57" t="s">
        <v>533</v>
      </c>
      <c r="C41" s="57" t="s">
        <v>534</v>
      </c>
      <c r="D41" s="58" t="s">
        <v>535</v>
      </c>
      <c r="E41" s="57">
        <v>1002113</v>
      </c>
      <c r="F41" s="57">
        <v>10633711</v>
      </c>
      <c r="G41" s="57">
        <v>110043808742</v>
      </c>
      <c r="H41" s="57"/>
      <c r="I41" s="57"/>
      <c r="J41" s="91">
        <v>31.969743999999999</v>
      </c>
      <c r="K41" s="91">
        <v>-87.480694999999997</v>
      </c>
      <c r="L41" s="92"/>
      <c r="M41" s="57"/>
      <c r="N41" s="93">
        <v>2</v>
      </c>
      <c r="O41" s="93">
        <v>1</v>
      </c>
      <c r="P41" s="93">
        <v>3</v>
      </c>
      <c r="Q41" s="93" t="s">
        <v>536</v>
      </c>
      <c r="R41" s="57" t="s">
        <v>537</v>
      </c>
      <c r="S41" s="60">
        <v>14983</v>
      </c>
      <c r="T41" s="57" t="s">
        <v>538</v>
      </c>
      <c r="U41" s="57" t="s">
        <v>165</v>
      </c>
      <c r="V41" s="93">
        <v>0</v>
      </c>
      <c r="W41" s="93">
        <v>0</v>
      </c>
      <c r="X41" s="93">
        <v>5</v>
      </c>
      <c r="Y41" s="93">
        <v>54</v>
      </c>
      <c r="Z41" s="93"/>
      <c r="AA41" s="93">
        <v>2</v>
      </c>
      <c r="AB41" s="93"/>
      <c r="AC41" s="93">
        <v>2</v>
      </c>
      <c r="AD41" s="59"/>
      <c r="AE41" s="57"/>
      <c r="AF41" s="57"/>
      <c r="AG41" s="57"/>
      <c r="AH41" s="57"/>
      <c r="AI41" s="50" t="s">
        <v>539</v>
      </c>
      <c r="AJ41" s="94">
        <v>209609.3</v>
      </c>
      <c r="AK41" s="94">
        <v>19067.75</v>
      </c>
      <c r="AL41" s="94">
        <v>7585.8879999999999</v>
      </c>
      <c r="AM41" s="94">
        <v>236262.93799999999</v>
      </c>
      <c r="AN41" s="94">
        <v>1149868.7</v>
      </c>
      <c r="AO41" s="94">
        <v>1386131.638</v>
      </c>
      <c r="AP41" s="95">
        <v>0.82955230836452487</v>
      </c>
      <c r="AQ41" s="57">
        <v>2023</v>
      </c>
      <c r="AR41" s="94">
        <v>49.09</v>
      </c>
      <c r="AS41" s="94">
        <v>3600.52</v>
      </c>
      <c r="AT41" s="94">
        <v>35.799999999999997</v>
      </c>
      <c r="AU41" s="94">
        <v>1261.8699999999999</v>
      </c>
      <c r="AV41" s="94">
        <v>573.27</v>
      </c>
      <c r="AW41" s="94">
        <v>1182.6399999999999</v>
      </c>
      <c r="AX41" s="94">
        <v>971.01</v>
      </c>
      <c r="AY41" s="94">
        <v>116885.91399999992</v>
      </c>
      <c r="AZ41" s="94"/>
      <c r="BA41" s="94"/>
      <c r="BB41" s="94">
        <v>51197</v>
      </c>
      <c r="BC41" s="94">
        <v>93824</v>
      </c>
      <c r="BD41" s="94"/>
      <c r="BE41" s="94">
        <v>1226</v>
      </c>
      <c r="BF41" s="94"/>
      <c r="BG41" s="97">
        <v>1.19</v>
      </c>
      <c r="BH41" s="97"/>
      <c r="BI41" s="94"/>
      <c r="BJ41" s="94"/>
      <c r="BK41" s="94"/>
      <c r="BL41" s="94"/>
      <c r="BM41" s="94"/>
      <c r="BN41" s="94"/>
      <c r="BO41" s="94"/>
      <c r="BP41" s="94"/>
      <c r="BQ41" s="94"/>
      <c r="BR41" s="98">
        <v>0.46400000000000002</v>
      </c>
      <c r="BS41" s="94"/>
      <c r="BT41" s="94">
        <v>16532</v>
      </c>
      <c r="BU41" s="94"/>
      <c r="BV41" s="94">
        <v>42830</v>
      </c>
      <c r="BW41" s="94">
        <v>326670</v>
      </c>
      <c r="BX41" s="94">
        <v>30.2</v>
      </c>
      <c r="BY41" s="94">
        <v>253</v>
      </c>
      <c r="BZ41" s="94">
        <v>7.9</v>
      </c>
      <c r="CA41" s="94">
        <v>769369</v>
      </c>
      <c r="CB41" s="94"/>
      <c r="CC41" s="94"/>
      <c r="CD41" s="94"/>
      <c r="CE41" s="94"/>
      <c r="CF41" s="94">
        <v>7237</v>
      </c>
      <c r="CG41" s="94">
        <v>21.5</v>
      </c>
      <c r="CH41" s="94"/>
      <c r="CI41" s="94"/>
      <c r="CJ41" s="94">
        <v>30020</v>
      </c>
      <c r="CK41" s="94"/>
      <c r="CL41" s="94"/>
      <c r="CM41" s="94"/>
      <c r="CN41" s="94">
        <v>375</v>
      </c>
    </row>
    <row r="42" spans="1:92" ht="14">
      <c r="A42" s="57" t="s">
        <v>203</v>
      </c>
      <c r="B42" s="57" t="s">
        <v>403</v>
      </c>
      <c r="C42" s="57" t="s">
        <v>404</v>
      </c>
      <c r="D42" s="58" t="s">
        <v>405</v>
      </c>
      <c r="E42" s="57">
        <v>1005948</v>
      </c>
      <c r="F42" s="57">
        <v>7440111</v>
      </c>
      <c r="G42" s="57">
        <v>110041128703</v>
      </c>
      <c r="H42" s="57"/>
      <c r="I42" s="57"/>
      <c r="J42" s="91">
        <v>31.079516999999999</v>
      </c>
      <c r="K42" s="91">
        <v>-87.115273999999999</v>
      </c>
      <c r="L42" s="92">
        <v>1957</v>
      </c>
      <c r="M42" s="50" t="s">
        <v>406</v>
      </c>
      <c r="N42" s="93">
        <v>2</v>
      </c>
      <c r="O42" s="93">
        <v>1</v>
      </c>
      <c r="P42" s="93">
        <v>3</v>
      </c>
      <c r="Q42" s="93">
        <v>1964</v>
      </c>
      <c r="R42" s="57" t="s">
        <v>373</v>
      </c>
      <c r="S42" s="60">
        <v>40112</v>
      </c>
      <c r="T42" s="57" t="s">
        <v>407</v>
      </c>
      <c r="U42" s="57" t="s">
        <v>165</v>
      </c>
      <c r="V42" s="93">
        <v>0</v>
      </c>
      <c r="W42" s="93">
        <v>0</v>
      </c>
      <c r="X42" s="93">
        <v>5</v>
      </c>
      <c r="Y42" s="93">
        <v>31</v>
      </c>
      <c r="Z42" s="93"/>
      <c r="AA42" s="93">
        <v>3</v>
      </c>
      <c r="AB42" s="93"/>
      <c r="AC42" s="93">
        <v>3</v>
      </c>
      <c r="AD42" s="59"/>
      <c r="AE42" s="57"/>
      <c r="AF42" s="57"/>
      <c r="AG42" s="57"/>
      <c r="AH42" s="57"/>
      <c r="AI42" s="50" t="s">
        <v>408</v>
      </c>
      <c r="AJ42" s="94">
        <v>413452.4</v>
      </c>
      <c r="AK42" s="94">
        <v>129960.75</v>
      </c>
      <c r="AL42" s="94">
        <v>1253.6859999999999</v>
      </c>
      <c r="AM42" s="94">
        <v>544666.83600000001</v>
      </c>
      <c r="AN42" s="94">
        <v>781081.1</v>
      </c>
      <c r="AO42" s="94">
        <v>1325747.936</v>
      </c>
      <c r="AP42" s="95">
        <v>0.58916259930726378</v>
      </c>
      <c r="AQ42" s="57">
        <v>2023</v>
      </c>
      <c r="AR42" s="94">
        <v>26.72</v>
      </c>
      <c r="AS42" s="94">
        <v>918.84820500000001</v>
      </c>
      <c r="AT42" s="94">
        <v>26.08</v>
      </c>
      <c r="AU42" s="94">
        <v>1360.4703100000002</v>
      </c>
      <c r="AV42" s="94">
        <v>243.86173000000002</v>
      </c>
      <c r="AW42" s="94">
        <v>30.909915000000002</v>
      </c>
      <c r="AX42" s="94">
        <v>774.37791000000004</v>
      </c>
      <c r="AY42" s="94">
        <v>90297.650000000023</v>
      </c>
      <c r="AZ42" s="94"/>
      <c r="BA42" s="94"/>
      <c r="BB42" s="94">
        <v>33000</v>
      </c>
      <c r="BC42" s="94">
        <v>35500</v>
      </c>
      <c r="BD42" s="94"/>
      <c r="BE42" s="94">
        <v>81</v>
      </c>
      <c r="BF42" s="94"/>
      <c r="BG42" s="94"/>
      <c r="BH42" s="97"/>
      <c r="BI42" s="94"/>
      <c r="BJ42" s="94">
        <v>365</v>
      </c>
      <c r="BK42" s="94">
        <v>325</v>
      </c>
      <c r="BL42" s="94"/>
      <c r="BM42" s="94"/>
      <c r="BN42" s="94"/>
      <c r="BO42" s="94"/>
      <c r="BP42" s="94"/>
      <c r="BQ42" s="94"/>
      <c r="BR42" s="98">
        <v>0.41399999999999998</v>
      </c>
      <c r="BS42" s="94"/>
      <c r="BT42" s="94">
        <v>11098</v>
      </c>
      <c r="BU42" s="97"/>
      <c r="BV42" s="94">
        <v>53000</v>
      </c>
      <c r="BW42" s="94">
        <v>192000</v>
      </c>
      <c r="BX42" s="94">
        <v>27.78</v>
      </c>
      <c r="BY42" s="94">
        <v>389</v>
      </c>
      <c r="BZ42" s="94">
        <v>6.03</v>
      </c>
      <c r="CA42" s="94">
        <v>930000</v>
      </c>
      <c r="CB42" s="94"/>
      <c r="CC42" s="94"/>
      <c r="CD42" s="94"/>
      <c r="CE42" s="94"/>
      <c r="CF42" s="94">
        <v>18015</v>
      </c>
      <c r="CG42" s="94"/>
      <c r="CH42" s="94"/>
      <c r="CI42" s="94"/>
      <c r="CJ42" s="94"/>
      <c r="CK42" s="94"/>
      <c r="CL42" s="94"/>
      <c r="CM42" s="94"/>
      <c r="CN42" s="94"/>
    </row>
    <row r="43" spans="1:92" ht="14">
      <c r="A43" s="57" t="s">
        <v>141</v>
      </c>
      <c r="B43" s="57" t="s">
        <v>277</v>
      </c>
      <c r="C43" s="57" t="s">
        <v>278</v>
      </c>
      <c r="D43" s="58" t="s">
        <v>284</v>
      </c>
      <c r="E43" s="57">
        <v>1006454</v>
      </c>
      <c r="F43" s="57">
        <v>7000211</v>
      </c>
      <c r="G43" s="57">
        <v>110000490852</v>
      </c>
      <c r="H43" s="57"/>
      <c r="I43" s="57"/>
      <c r="J43" s="91">
        <v>46.107526999999997</v>
      </c>
      <c r="K43" s="91">
        <v>-122.92661699999999</v>
      </c>
      <c r="L43" s="92">
        <v>1927</v>
      </c>
      <c r="M43" s="50" t="s">
        <v>285</v>
      </c>
      <c r="N43" s="93">
        <v>1</v>
      </c>
      <c r="O43" s="93">
        <v>2</v>
      </c>
      <c r="P43" s="93">
        <v>3</v>
      </c>
      <c r="Q43" s="93">
        <v>2014</v>
      </c>
      <c r="R43" s="57" t="s">
        <v>286</v>
      </c>
      <c r="S43" s="60">
        <v>169089</v>
      </c>
      <c r="T43" s="57" t="s">
        <v>287</v>
      </c>
      <c r="U43" s="57" t="s">
        <v>173</v>
      </c>
      <c r="V43" s="93">
        <v>0</v>
      </c>
      <c r="W43" s="93">
        <v>7</v>
      </c>
      <c r="X43" s="93">
        <v>4</v>
      </c>
      <c r="Y43" s="93">
        <v>213</v>
      </c>
      <c r="Z43" s="93">
        <v>1</v>
      </c>
      <c r="AA43" s="93">
        <v>8</v>
      </c>
      <c r="AB43" s="93">
        <v>3</v>
      </c>
      <c r="AC43" s="93">
        <v>11</v>
      </c>
      <c r="AD43" s="59">
        <v>9500</v>
      </c>
      <c r="AE43" s="57"/>
      <c r="AF43" s="57"/>
      <c r="AG43" s="57"/>
      <c r="AH43" s="57"/>
      <c r="AI43" s="50" t="s">
        <v>288</v>
      </c>
      <c r="AJ43" s="94">
        <v>176256.6</v>
      </c>
      <c r="AK43" s="94">
        <v>1162</v>
      </c>
      <c r="AL43" s="94">
        <v>4942.6279999999997</v>
      </c>
      <c r="AM43" s="94">
        <v>182361.228</v>
      </c>
      <c r="AN43" s="94">
        <v>1129402.3</v>
      </c>
      <c r="AO43" s="94">
        <v>1311763.5279999999</v>
      </c>
      <c r="AP43" s="95">
        <v>0.86098010494464683</v>
      </c>
      <c r="AQ43" s="57">
        <v>2023</v>
      </c>
      <c r="AR43" s="94">
        <v>76.069999999999993</v>
      </c>
      <c r="AS43" s="94">
        <v>662.59</v>
      </c>
      <c r="AT43" s="94">
        <v>26.76</v>
      </c>
      <c r="AU43" s="94">
        <v>1067.51</v>
      </c>
      <c r="AV43" s="94">
        <v>200.79038</v>
      </c>
      <c r="AW43" s="94">
        <v>250.05</v>
      </c>
      <c r="AX43" s="94">
        <v>216.2</v>
      </c>
      <c r="AY43" s="94">
        <v>38.444429999999997</v>
      </c>
      <c r="AZ43" s="94"/>
      <c r="BA43" s="94"/>
      <c r="BB43" s="94">
        <v>36758.699999999997</v>
      </c>
      <c r="BC43" s="94">
        <v>126959.6</v>
      </c>
      <c r="BD43" s="94"/>
      <c r="BE43" s="94">
        <v>215.2</v>
      </c>
      <c r="BF43" s="94"/>
      <c r="BG43" s="94"/>
      <c r="BH43" s="98">
        <v>0.23</v>
      </c>
      <c r="BI43" s="94"/>
      <c r="BJ43" s="94"/>
      <c r="BK43" s="94"/>
      <c r="BL43" s="94"/>
      <c r="BM43" s="94"/>
      <c r="BN43" s="94"/>
      <c r="BO43" s="94"/>
      <c r="BP43" s="94">
        <v>9981.92</v>
      </c>
      <c r="BQ43" s="94"/>
      <c r="BR43" s="98">
        <v>0.47899999999999998</v>
      </c>
      <c r="BS43" s="94"/>
      <c r="BT43" s="94">
        <v>8001.6100000000006</v>
      </c>
      <c r="BU43" s="94"/>
      <c r="BV43" s="94">
        <v>153900.6</v>
      </c>
      <c r="BW43" s="94">
        <v>63470.2</v>
      </c>
      <c r="BX43" s="94">
        <v>30.26</v>
      </c>
      <c r="BY43" s="94">
        <v>260.89999999999998</v>
      </c>
      <c r="BZ43" s="94">
        <v>14.9</v>
      </c>
      <c r="CA43" s="94">
        <v>364104.3</v>
      </c>
      <c r="CB43" s="94"/>
      <c r="CC43" s="94"/>
      <c r="CD43" s="94"/>
      <c r="CE43" s="94"/>
      <c r="CF43" s="94">
        <v>17134.099999999999</v>
      </c>
      <c r="CG43" s="94">
        <v>167</v>
      </c>
      <c r="CH43" s="94"/>
      <c r="CI43" s="94"/>
      <c r="CJ43" s="94"/>
      <c r="CK43" s="94"/>
      <c r="CL43" s="94"/>
      <c r="CM43" s="94"/>
      <c r="CN43" s="94">
        <v>216.3</v>
      </c>
    </row>
    <row r="44" spans="1:92" ht="14">
      <c r="A44" s="57" t="s">
        <v>417</v>
      </c>
      <c r="B44" s="57" t="s">
        <v>715</v>
      </c>
      <c r="C44" s="57" t="s">
        <v>716</v>
      </c>
      <c r="D44" s="58" t="s">
        <v>717</v>
      </c>
      <c r="E44" s="57">
        <v>1001995</v>
      </c>
      <c r="F44" s="57">
        <v>7119911</v>
      </c>
      <c r="G44" s="57">
        <v>110000426263</v>
      </c>
      <c r="H44" s="57"/>
      <c r="I44" s="57"/>
      <c r="J44" s="91">
        <v>46.7239</v>
      </c>
      <c r="K44" s="91">
        <v>-92.431600000000003</v>
      </c>
      <c r="L44" s="92">
        <v>1898</v>
      </c>
      <c r="M44" s="50" t="s">
        <v>718</v>
      </c>
      <c r="N44" s="93">
        <v>3</v>
      </c>
      <c r="O44" s="93">
        <v>1</v>
      </c>
      <c r="P44" s="93">
        <v>4</v>
      </c>
      <c r="Q44" s="93">
        <v>1965</v>
      </c>
      <c r="R44" s="57" t="s">
        <v>242</v>
      </c>
      <c r="S44" s="60">
        <v>21248</v>
      </c>
      <c r="T44" s="57" t="s">
        <v>719</v>
      </c>
      <c r="U44" s="57" t="s">
        <v>165</v>
      </c>
      <c r="V44" s="93">
        <v>0</v>
      </c>
      <c r="W44" s="93">
        <v>0</v>
      </c>
      <c r="X44" s="93">
        <v>2</v>
      </c>
      <c r="Y44" s="93">
        <v>25</v>
      </c>
      <c r="Z44" s="93"/>
      <c r="AA44" s="93">
        <v>1</v>
      </c>
      <c r="AB44" s="93"/>
      <c r="AC44" s="93">
        <v>1</v>
      </c>
      <c r="AD44" s="59"/>
      <c r="AE44" s="57"/>
      <c r="AF44" s="57"/>
      <c r="AG44" s="57"/>
      <c r="AH44" s="57"/>
      <c r="AI44" s="50" t="s">
        <v>720</v>
      </c>
      <c r="AJ44" s="94">
        <v>172093.6</v>
      </c>
      <c r="AK44" s="94">
        <v>13659.5</v>
      </c>
      <c r="AL44" s="94">
        <v>3850.16</v>
      </c>
      <c r="AM44" s="94">
        <v>189603.26</v>
      </c>
      <c r="AN44" s="94">
        <v>1108261.2</v>
      </c>
      <c r="AO44" s="94">
        <v>1297864.46</v>
      </c>
      <c r="AP44" s="95">
        <v>0.85391135527356987</v>
      </c>
      <c r="AQ44" s="57">
        <v>2023</v>
      </c>
      <c r="AR44" s="94">
        <v>24.457599999999999</v>
      </c>
      <c r="AS44" s="94">
        <v>1533.0649699999999</v>
      </c>
      <c r="AT44" s="94">
        <v>62.39</v>
      </c>
      <c r="AU44" s="94">
        <v>1290.5090500000001</v>
      </c>
      <c r="AV44" s="94">
        <v>187.97073</v>
      </c>
      <c r="AW44" s="94">
        <v>493.82425999999998</v>
      </c>
      <c r="AX44" s="94">
        <v>79.439970000000002</v>
      </c>
      <c r="AY44" s="94">
        <v>143110.71372566998</v>
      </c>
      <c r="AZ44" s="94"/>
      <c r="BA44" s="94"/>
      <c r="BB44" s="94">
        <v>10818</v>
      </c>
      <c r="BC44" s="94">
        <v>47460</v>
      </c>
      <c r="BD44" s="94"/>
      <c r="BE44" s="94"/>
      <c r="BF44" s="94"/>
      <c r="BG44" s="94"/>
      <c r="BH44" s="97"/>
      <c r="BI44" s="94"/>
      <c r="BJ44" s="94"/>
      <c r="BK44" s="94">
        <v>8550</v>
      </c>
      <c r="BL44" s="94"/>
      <c r="BM44" s="94"/>
      <c r="BN44" s="94"/>
      <c r="BO44" s="94"/>
      <c r="BP44" s="94"/>
      <c r="BQ44" s="94"/>
      <c r="BR44" s="98">
        <v>4.3230000000000004</v>
      </c>
      <c r="BS44" s="94"/>
      <c r="BT44" s="94">
        <v>15884</v>
      </c>
      <c r="BU44" s="97"/>
      <c r="BV44" s="94">
        <v>54432</v>
      </c>
      <c r="BW44" s="94">
        <v>58192</v>
      </c>
      <c r="BX44" s="94">
        <v>63</v>
      </c>
      <c r="BY44" s="94">
        <v>239</v>
      </c>
      <c r="BZ44" s="94">
        <v>3.3889999999999998</v>
      </c>
      <c r="CA44" s="94">
        <v>90060</v>
      </c>
      <c r="CB44" s="94"/>
      <c r="CC44" s="94"/>
      <c r="CD44" s="94"/>
      <c r="CE44" s="94"/>
      <c r="CF44" s="94">
        <v>389</v>
      </c>
      <c r="CG44" s="94">
        <v>125</v>
      </c>
      <c r="CH44" s="94"/>
      <c r="CI44" s="94"/>
      <c r="CJ44" s="94"/>
      <c r="CK44" s="94"/>
      <c r="CL44" s="94"/>
      <c r="CM44" s="94"/>
      <c r="CN44" s="94">
        <v>279</v>
      </c>
    </row>
    <row r="45" spans="1:92" ht="14">
      <c r="A45" s="57" t="s">
        <v>167</v>
      </c>
      <c r="B45" s="57" t="s">
        <v>142</v>
      </c>
      <c r="C45" s="57" t="s">
        <v>168</v>
      </c>
      <c r="D45" s="58" t="s">
        <v>225</v>
      </c>
      <c r="E45" s="57">
        <v>1003501</v>
      </c>
      <c r="F45" s="57">
        <v>976711</v>
      </c>
      <c r="G45" s="57">
        <v>110000450878</v>
      </c>
      <c r="H45" s="57"/>
      <c r="I45" s="57"/>
      <c r="J45" s="91">
        <v>34.221569000000002</v>
      </c>
      <c r="K45" s="91">
        <v>-91.907405999999995</v>
      </c>
      <c r="L45" s="92">
        <v>1957</v>
      </c>
      <c r="M45" s="50" t="s">
        <v>226</v>
      </c>
      <c r="N45" s="93">
        <v>3</v>
      </c>
      <c r="O45" s="93">
        <v>3</v>
      </c>
      <c r="P45" s="93">
        <v>6</v>
      </c>
      <c r="Q45" s="93">
        <v>1957</v>
      </c>
      <c r="R45" s="57" t="s">
        <v>227</v>
      </c>
      <c r="S45" s="57"/>
      <c r="T45" s="57" t="s">
        <v>228</v>
      </c>
      <c r="U45" s="57" t="s">
        <v>121</v>
      </c>
      <c r="V45" s="93">
        <v>2</v>
      </c>
      <c r="W45" s="93">
        <v>2</v>
      </c>
      <c r="X45" s="93">
        <v>3</v>
      </c>
      <c r="Y45" s="93">
        <v>37</v>
      </c>
      <c r="Z45" s="93">
        <v>2</v>
      </c>
      <c r="AA45" s="93">
        <v>3</v>
      </c>
      <c r="AB45" s="93">
        <v>2</v>
      </c>
      <c r="AC45" s="93">
        <v>5</v>
      </c>
      <c r="AD45" s="59">
        <v>258413</v>
      </c>
      <c r="AE45" s="57"/>
      <c r="AF45" s="57"/>
      <c r="AG45" s="57"/>
      <c r="AH45" s="57"/>
      <c r="AI45" s="50" t="s">
        <v>229</v>
      </c>
      <c r="AJ45" s="94">
        <v>191468.5</v>
      </c>
      <c r="AK45" s="94">
        <v>8532.25</v>
      </c>
      <c r="AL45" s="94">
        <v>3685.962</v>
      </c>
      <c r="AM45" s="94">
        <v>203686.712</v>
      </c>
      <c r="AN45" s="94">
        <v>1084185.5</v>
      </c>
      <c r="AO45" s="94">
        <v>1287872.2120000001</v>
      </c>
      <c r="AP45" s="95">
        <v>0.8418424513689251</v>
      </c>
      <c r="AQ45" s="57">
        <v>2023</v>
      </c>
      <c r="AR45" s="94">
        <v>71.524249999999995</v>
      </c>
      <c r="AS45" s="94">
        <v>1809.3117</v>
      </c>
      <c r="AT45" s="94">
        <v>171.31</v>
      </c>
      <c r="AU45" s="94">
        <v>1353.0918000000001</v>
      </c>
      <c r="AV45" s="94">
        <v>707.52548000000002</v>
      </c>
      <c r="AW45" s="94">
        <v>112.68961</v>
      </c>
      <c r="AX45" s="94">
        <v>1112.2406799999999</v>
      </c>
      <c r="AY45" s="94">
        <v>404874.28000000009</v>
      </c>
      <c r="AZ45" s="94"/>
      <c r="BA45" s="94"/>
      <c r="BB45" s="94">
        <v>63125</v>
      </c>
      <c r="BC45" s="94">
        <v>73574</v>
      </c>
      <c r="BD45" s="94">
        <v>282</v>
      </c>
      <c r="BE45" s="94"/>
      <c r="BF45" s="94"/>
      <c r="BG45" s="94"/>
      <c r="BH45" s="97"/>
      <c r="BI45" s="94"/>
      <c r="BJ45" s="94">
        <v>4847</v>
      </c>
      <c r="BK45" s="94">
        <v>283</v>
      </c>
      <c r="BL45" s="94"/>
      <c r="BM45" s="94"/>
      <c r="BN45" s="94"/>
      <c r="BO45" s="94"/>
      <c r="BP45" s="94"/>
      <c r="BQ45" s="94"/>
      <c r="BR45" s="98">
        <v>6.0709999999999997</v>
      </c>
      <c r="BS45" s="94"/>
      <c r="BT45" s="94">
        <v>5493</v>
      </c>
      <c r="BU45" s="94">
        <v>5</v>
      </c>
      <c r="BV45" s="94">
        <v>85537</v>
      </c>
      <c r="BW45" s="94">
        <v>227341</v>
      </c>
      <c r="BX45" s="94">
        <v>147.6</v>
      </c>
      <c r="BY45" s="94">
        <v>2220</v>
      </c>
      <c r="BZ45" s="94"/>
      <c r="CA45" s="94">
        <v>1748908</v>
      </c>
      <c r="CB45" s="94">
        <v>45406</v>
      </c>
      <c r="CC45" s="94"/>
      <c r="CD45" s="94"/>
      <c r="CE45" s="94"/>
      <c r="CF45" s="94">
        <v>21426</v>
      </c>
      <c r="CG45" s="94">
        <v>385.05</v>
      </c>
      <c r="CH45" s="94"/>
      <c r="CI45" s="94"/>
      <c r="CJ45" s="94"/>
      <c r="CK45" s="94"/>
      <c r="CL45" s="94"/>
      <c r="CM45" s="94"/>
      <c r="CN45" s="94">
        <v>30211</v>
      </c>
    </row>
    <row r="46" spans="1:92" ht="14">
      <c r="A46" s="57" t="s">
        <v>203</v>
      </c>
      <c r="B46" s="57" t="s">
        <v>252</v>
      </c>
      <c r="C46" s="57" t="s">
        <v>253</v>
      </c>
      <c r="D46" s="58" t="s">
        <v>254</v>
      </c>
      <c r="E46" s="57">
        <v>1006788</v>
      </c>
      <c r="F46" s="57">
        <v>7213511</v>
      </c>
      <c r="G46" s="57">
        <v>110002438103</v>
      </c>
      <c r="H46" s="57"/>
      <c r="I46" s="57"/>
      <c r="J46" s="91">
        <v>32.424999999999997</v>
      </c>
      <c r="K46" s="91">
        <v>-86.869399999999999</v>
      </c>
      <c r="L46" s="92">
        <v>1965</v>
      </c>
      <c r="M46" s="50" t="s">
        <v>255</v>
      </c>
      <c r="N46" s="93">
        <v>5</v>
      </c>
      <c r="O46" s="93">
        <v>2</v>
      </c>
      <c r="P46" s="93">
        <v>7</v>
      </c>
      <c r="Q46" s="93">
        <v>1966</v>
      </c>
      <c r="R46" s="57" t="s">
        <v>171</v>
      </c>
      <c r="S46" s="57"/>
      <c r="T46" s="57" t="s">
        <v>256</v>
      </c>
      <c r="U46" s="57" t="s">
        <v>165</v>
      </c>
      <c r="V46" s="93">
        <v>1</v>
      </c>
      <c r="W46" s="93">
        <v>3</v>
      </c>
      <c r="X46" s="93">
        <v>5</v>
      </c>
      <c r="Y46" s="93">
        <v>78</v>
      </c>
      <c r="Z46" s="93">
        <v>1</v>
      </c>
      <c r="AA46" s="93">
        <v>3</v>
      </c>
      <c r="AB46" s="93">
        <v>3</v>
      </c>
      <c r="AC46" s="93">
        <v>6</v>
      </c>
      <c r="AD46" s="59">
        <v>260000</v>
      </c>
      <c r="AE46" s="57"/>
      <c r="AF46" s="57"/>
      <c r="AG46" s="57"/>
      <c r="AH46" s="57"/>
      <c r="AI46" s="50" t="s">
        <v>257</v>
      </c>
      <c r="AJ46" s="94">
        <v>470551.6</v>
      </c>
      <c r="AK46" s="94">
        <v>11104.75</v>
      </c>
      <c r="AL46" s="94">
        <v>2118.1840000000002</v>
      </c>
      <c r="AM46" s="94">
        <v>483774.53399999999</v>
      </c>
      <c r="AN46" s="94">
        <v>743776.9</v>
      </c>
      <c r="AO46" s="94">
        <v>1227551.4339999999</v>
      </c>
      <c r="AP46" s="95">
        <v>0.60590283991310145</v>
      </c>
      <c r="AQ46" s="57">
        <v>2023</v>
      </c>
      <c r="AR46" s="94">
        <v>25.3062</v>
      </c>
      <c r="AS46" s="94">
        <v>539.37540000000001</v>
      </c>
      <c r="AT46" s="94">
        <v>20</v>
      </c>
      <c r="AU46" s="94">
        <v>839.62189999999998</v>
      </c>
      <c r="AV46" s="94">
        <v>130.768765</v>
      </c>
      <c r="AW46" s="94">
        <v>17.102730000000001</v>
      </c>
      <c r="AX46" s="94">
        <v>71.13982</v>
      </c>
      <c r="AY46" s="94">
        <v>46739.674603319967</v>
      </c>
      <c r="AZ46" s="94"/>
      <c r="BA46" s="94"/>
      <c r="BB46" s="94">
        <v>30080</v>
      </c>
      <c r="BC46" s="94">
        <v>94160</v>
      </c>
      <c r="BD46" s="94"/>
      <c r="BE46" s="94"/>
      <c r="BF46" s="94"/>
      <c r="BG46" s="94"/>
      <c r="BH46" s="97"/>
      <c r="BI46" s="94"/>
      <c r="BJ46" s="94">
        <v>2200</v>
      </c>
      <c r="BK46" s="94">
        <v>28940</v>
      </c>
      <c r="BL46" s="94"/>
      <c r="BM46" s="94"/>
      <c r="BN46" s="94"/>
      <c r="BO46" s="94"/>
      <c r="BP46" s="94"/>
      <c r="BQ46" s="94"/>
      <c r="BR46" s="98">
        <v>0.371</v>
      </c>
      <c r="BS46" s="94"/>
      <c r="BT46" s="94">
        <v>11996</v>
      </c>
      <c r="BU46" s="97"/>
      <c r="BV46" s="94">
        <v>42435</v>
      </c>
      <c r="BW46" s="94">
        <v>152777</v>
      </c>
      <c r="BX46" s="94">
        <v>30</v>
      </c>
      <c r="BY46" s="94">
        <v>170</v>
      </c>
      <c r="BZ46" s="94">
        <v>9.66</v>
      </c>
      <c r="CA46" s="94">
        <v>414542</v>
      </c>
      <c r="CB46" s="94"/>
      <c r="CC46" s="94">
        <v>602.94000000000005</v>
      </c>
      <c r="CD46" s="94"/>
      <c r="CE46" s="94"/>
      <c r="CF46" s="94">
        <v>12156</v>
      </c>
      <c r="CG46" s="94">
        <v>17</v>
      </c>
      <c r="CH46" s="94"/>
      <c r="CI46" s="94"/>
      <c r="CJ46" s="94"/>
      <c r="CK46" s="94"/>
      <c r="CL46" s="94"/>
      <c r="CM46" s="94"/>
      <c r="CN46" s="94">
        <v>308</v>
      </c>
    </row>
    <row r="47" spans="1:92" ht="14">
      <c r="A47" s="57" t="s">
        <v>409</v>
      </c>
      <c r="B47" s="57" t="s">
        <v>410</v>
      </c>
      <c r="C47" s="57" t="s">
        <v>411</v>
      </c>
      <c r="D47" s="58" t="s">
        <v>412</v>
      </c>
      <c r="E47" s="57">
        <v>1006366</v>
      </c>
      <c r="F47" s="57">
        <v>8026411</v>
      </c>
      <c r="G47" s="57">
        <v>110058114776</v>
      </c>
      <c r="H47" s="57"/>
      <c r="I47" s="57"/>
      <c r="J47" s="91">
        <v>44.550800000000002</v>
      </c>
      <c r="K47" s="91">
        <v>-70.5411</v>
      </c>
      <c r="L47" s="92">
        <v>1901</v>
      </c>
      <c r="M47" s="50" t="s">
        <v>413</v>
      </c>
      <c r="N47" s="93">
        <v>2</v>
      </c>
      <c r="O47" s="93">
        <v>1</v>
      </c>
      <c r="P47" s="93">
        <v>3</v>
      </c>
      <c r="Q47" s="93">
        <v>1986</v>
      </c>
      <c r="R47" s="57" t="s">
        <v>414</v>
      </c>
      <c r="S47" s="57"/>
      <c r="T47" s="57" t="s">
        <v>415</v>
      </c>
      <c r="U47" s="57" t="s">
        <v>165</v>
      </c>
      <c r="V47" s="93">
        <v>0</v>
      </c>
      <c r="W47" s="93">
        <v>0</v>
      </c>
      <c r="X47" s="93">
        <v>2</v>
      </c>
      <c r="Y47" s="93">
        <v>39</v>
      </c>
      <c r="Z47" s="93"/>
      <c r="AA47" s="93">
        <v>2</v>
      </c>
      <c r="AB47" s="93">
        <v>1</v>
      </c>
      <c r="AC47" s="93">
        <v>3</v>
      </c>
      <c r="AD47" s="59">
        <v>79710</v>
      </c>
      <c r="AE47" s="57"/>
      <c r="AF47" s="57"/>
      <c r="AG47" s="57" t="s">
        <v>130</v>
      </c>
      <c r="AH47" s="57" t="s">
        <v>131</v>
      </c>
      <c r="AI47" s="50" t="s">
        <v>416</v>
      </c>
      <c r="AJ47" s="94">
        <v>405700.6</v>
      </c>
      <c r="AK47" s="94">
        <v>3425.25</v>
      </c>
      <c r="AL47" s="94">
        <v>7748</v>
      </c>
      <c r="AM47" s="94">
        <v>416873.85</v>
      </c>
      <c r="AN47" s="94">
        <v>781805.4</v>
      </c>
      <c r="AO47" s="94">
        <v>1198679.25</v>
      </c>
      <c r="AP47" s="95">
        <v>0.65222235222641922</v>
      </c>
      <c r="AQ47" s="58">
        <v>2023</v>
      </c>
      <c r="AR47" s="94">
        <v>50.783300000000004</v>
      </c>
      <c r="AS47" s="94">
        <v>477.13826</v>
      </c>
      <c r="AT47" s="94">
        <v>53.41</v>
      </c>
      <c r="AU47" s="94">
        <v>1595.3007</v>
      </c>
      <c r="AV47" s="94">
        <v>296.71049499999998</v>
      </c>
      <c r="AW47" s="94">
        <v>728.02291000000002</v>
      </c>
      <c r="AX47" s="94">
        <v>226.51477</v>
      </c>
      <c r="AY47" s="94">
        <v>144159.49000000002</v>
      </c>
      <c r="AZ47" s="94"/>
      <c r="BA47" s="94"/>
      <c r="BB47" s="94">
        <v>13404</v>
      </c>
      <c r="BC47" s="94">
        <v>64499</v>
      </c>
      <c r="BD47" s="94">
        <v>665</v>
      </c>
      <c r="BE47" s="94"/>
      <c r="BF47" s="94"/>
      <c r="BG47" s="97">
        <v>1</v>
      </c>
      <c r="BH47" s="94">
        <v>1</v>
      </c>
      <c r="BI47" s="94"/>
      <c r="BJ47" s="94"/>
      <c r="BK47" s="94">
        <v>355</v>
      </c>
      <c r="BL47" s="94"/>
      <c r="BM47" s="94"/>
      <c r="BN47" s="94">
        <v>12</v>
      </c>
      <c r="BO47" s="94">
        <v>87</v>
      </c>
      <c r="BP47" s="94"/>
      <c r="BQ47" s="94"/>
      <c r="BR47" s="94"/>
      <c r="BS47" s="94"/>
      <c r="BT47" s="94">
        <v>11158</v>
      </c>
      <c r="BU47" s="94"/>
      <c r="BV47" s="94">
        <v>33735</v>
      </c>
      <c r="BW47" s="94">
        <v>17264</v>
      </c>
      <c r="BX47" s="94">
        <v>151</v>
      </c>
      <c r="BY47" s="94">
        <v>105</v>
      </c>
      <c r="BZ47" s="94">
        <v>17</v>
      </c>
      <c r="CA47" s="94">
        <v>208411</v>
      </c>
      <c r="CB47" s="94"/>
      <c r="CC47" s="94"/>
      <c r="CD47" s="94"/>
      <c r="CE47" s="94"/>
      <c r="CF47" s="94">
        <v>18558</v>
      </c>
      <c r="CG47" s="94">
        <v>77</v>
      </c>
      <c r="CH47" s="94"/>
      <c r="CI47" s="94"/>
      <c r="CJ47" s="94"/>
      <c r="CK47" s="94"/>
      <c r="CL47" s="94"/>
      <c r="CM47" s="94"/>
      <c r="CN47" s="94">
        <v>294</v>
      </c>
    </row>
    <row r="48" spans="1:92" ht="14">
      <c r="A48" s="57" t="s">
        <v>203</v>
      </c>
      <c r="B48" s="57" t="s">
        <v>238</v>
      </c>
      <c r="C48" s="57" t="s">
        <v>239</v>
      </c>
      <c r="D48" s="58" t="s">
        <v>240</v>
      </c>
      <c r="E48" s="57">
        <v>1007964</v>
      </c>
      <c r="F48" s="57">
        <v>1002811</v>
      </c>
      <c r="G48" s="57">
        <v>110064120525</v>
      </c>
      <c r="H48" s="57"/>
      <c r="I48" s="57"/>
      <c r="J48" s="91">
        <v>32.453775</v>
      </c>
      <c r="K48" s="91">
        <v>-87.977103999999997</v>
      </c>
      <c r="L48" s="92">
        <v>1957</v>
      </c>
      <c r="M48" s="50" t="s">
        <v>241</v>
      </c>
      <c r="N48" s="93">
        <v>2</v>
      </c>
      <c r="O48" s="93">
        <v>1</v>
      </c>
      <c r="P48" s="93">
        <v>3</v>
      </c>
      <c r="Q48" s="93">
        <v>2015</v>
      </c>
      <c r="R48" s="57" t="s">
        <v>242</v>
      </c>
      <c r="S48" s="57"/>
      <c r="T48" s="57" t="s">
        <v>243</v>
      </c>
      <c r="U48" s="57" t="s">
        <v>165</v>
      </c>
      <c r="V48" s="93">
        <v>2</v>
      </c>
      <c r="W48" s="93">
        <v>2</v>
      </c>
      <c r="X48" s="93">
        <v>5</v>
      </c>
      <c r="Y48" s="93">
        <v>31</v>
      </c>
      <c r="Z48" s="93"/>
      <c r="AA48" s="93">
        <v>1</v>
      </c>
      <c r="AB48" s="93">
        <v>1</v>
      </c>
      <c r="AC48" s="93">
        <v>2</v>
      </c>
      <c r="AD48" s="59">
        <v>32000</v>
      </c>
      <c r="AE48" s="57"/>
      <c r="AF48" s="57"/>
      <c r="AG48" s="57"/>
      <c r="AH48" s="57"/>
      <c r="AI48" s="50" t="s">
        <v>244</v>
      </c>
      <c r="AJ48" s="94">
        <v>87013.6</v>
      </c>
      <c r="AK48" s="94">
        <v>33093.5</v>
      </c>
      <c r="AL48" s="94">
        <v>4796.0119999999997</v>
      </c>
      <c r="AM48" s="94">
        <v>124903.11200000001</v>
      </c>
      <c r="AN48" s="94">
        <v>1065645.1000000001</v>
      </c>
      <c r="AO48" s="94">
        <v>1190548.2120000001</v>
      </c>
      <c r="AP48" s="95">
        <v>0.89508773291072741</v>
      </c>
      <c r="AQ48" s="57">
        <v>2023</v>
      </c>
      <c r="AR48" s="94">
        <v>74.866</v>
      </c>
      <c r="AS48" s="94">
        <v>439.13</v>
      </c>
      <c r="AT48" s="94">
        <v>16.2</v>
      </c>
      <c r="AU48" s="94">
        <v>1029.47</v>
      </c>
      <c r="AV48" s="94">
        <v>171.07256000000001</v>
      </c>
      <c r="AW48" s="94">
        <v>288.14519999999999</v>
      </c>
      <c r="AX48" s="94">
        <v>114.508</v>
      </c>
      <c r="AY48" s="94">
        <v>53425.84904400001</v>
      </c>
      <c r="AZ48" s="94"/>
      <c r="BA48" s="94"/>
      <c r="BB48" s="94">
        <v>13870</v>
      </c>
      <c r="BC48" s="94">
        <v>117290</v>
      </c>
      <c r="BD48" s="94">
        <v>748</v>
      </c>
      <c r="BE48" s="94"/>
      <c r="BF48" s="94"/>
      <c r="BG48" s="94"/>
      <c r="BH48" s="97"/>
      <c r="BI48" s="94"/>
      <c r="BJ48" s="94">
        <v>441</v>
      </c>
      <c r="BK48" s="94">
        <v>7845</v>
      </c>
      <c r="BL48" s="94"/>
      <c r="BM48" s="94"/>
      <c r="BN48" s="94"/>
      <c r="BO48" s="94"/>
      <c r="BP48" s="94">
        <v>28</v>
      </c>
      <c r="BQ48" s="94"/>
      <c r="BR48" s="98">
        <v>0.46899999999999997</v>
      </c>
      <c r="BS48" s="94"/>
      <c r="BT48" s="94">
        <v>8468</v>
      </c>
      <c r="BU48" s="97"/>
      <c r="BV48" s="94">
        <v>18300</v>
      </c>
      <c r="BW48" s="94">
        <v>45010</v>
      </c>
      <c r="BX48" s="94">
        <v>18</v>
      </c>
      <c r="BY48" s="94">
        <v>166</v>
      </c>
      <c r="BZ48" s="94">
        <v>3.57</v>
      </c>
      <c r="CA48" s="94">
        <v>880000</v>
      </c>
      <c r="CB48" s="94"/>
      <c r="CC48" s="94"/>
      <c r="CD48" s="94"/>
      <c r="CE48" s="94"/>
      <c r="CF48" s="94">
        <v>13604</v>
      </c>
      <c r="CG48" s="94">
        <v>104</v>
      </c>
      <c r="CH48" s="94"/>
      <c r="CI48" s="94"/>
      <c r="CJ48" s="94"/>
      <c r="CK48" s="94"/>
      <c r="CL48" s="94"/>
      <c r="CM48" s="94"/>
      <c r="CN48" s="94"/>
    </row>
    <row r="49" spans="1:92" ht="14">
      <c r="A49" s="57" t="s">
        <v>218</v>
      </c>
      <c r="B49" s="57" t="s">
        <v>258</v>
      </c>
      <c r="C49" s="57" t="s">
        <v>307</v>
      </c>
      <c r="D49" s="58" t="s">
        <v>308</v>
      </c>
      <c r="E49" s="57">
        <v>1004199</v>
      </c>
      <c r="F49" s="57">
        <v>4966111</v>
      </c>
      <c r="G49" s="57">
        <v>110017404664</v>
      </c>
      <c r="H49" s="57"/>
      <c r="I49" s="57"/>
      <c r="J49" s="91">
        <v>39.871699999999997</v>
      </c>
      <c r="K49" s="91">
        <v>-76.866399999999999</v>
      </c>
      <c r="L49" s="92">
        <v>1922</v>
      </c>
      <c r="M49" s="50" t="s">
        <v>309</v>
      </c>
      <c r="N49" s="93">
        <v>3</v>
      </c>
      <c r="O49" s="93">
        <v>1</v>
      </c>
      <c r="P49" s="93">
        <v>4</v>
      </c>
      <c r="Q49" s="93">
        <v>1989</v>
      </c>
      <c r="R49" s="57" t="s">
        <v>310</v>
      </c>
      <c r="S49" s="60">
        <v>31970</v>
      </c>
      <c r="T49" s="57" t="s">
        <v>311</v>
      </c>
      <c r="U49" s="57" t="s">
        <v>165</v>
      </c>
      <c r="V49" s="93">
        <v>0</v>
      </c>
      <c r="W49" s="93">
        <v>3</v>
      </c>
      <c r="X49" s="93">
        <v>1</v>
      </c>
      <c r="Y49" s="93">
        <v>5</v>
      </c>
      <c r="Z49" s="93"/>
      <c r="AA49" s="93"/>
      <c r="AB49" s="93">
        <v>4</v>
      </c>
      <c r="AC49" s="93">
        <v>4</v>
      </c>
      <c r="AD49" s="59">
        <v>27357</v>
      </c>
      <c r="AE49" s="57" t="s">
        <v>130</v>
      </c>
      <c r="AF49" s="57" t="s">
        <v>131</v>
      </c>
      <c r="AG49" s="57" t="s">
        <v>130</v>
      </c>
      <c r="AH49" s="57" t="s">
        <v>305</v>
      </c>
      <c r="AI49" s="50" t="s">
        <v>312</v>
      </c>
      <c r="AJ49" s="94">
        <v>450734.2</v>
      </c>
      <c r="AK49" s="94">
        <v>1461.25</v>
      </c>
      <c r="AL49" s="94">
        <v>3582.2579999999998</v>
      </c>
      <c r="AM49" s="94">
        <v>455777.70799999998</v>
      </c>
      <c r="AN49" s="94">
        <v>724811.8</v>
      </c>
      <c r="AO49" s="94">
        <v>1180589.5079999999</v>
      </c>
      <c r="AP49" s="95">
        <v>0.6139405738306799</v>
      </c>
      <c r="AQ49" s="57">
        <v>2023</v>
      </c>
      <c r="AR49" s="94">
        <v>59.279900000000005</v>
      </c>
      <c r="AS49" s="94">
        <v>246.06029999999998</v>
      </c>
      <c r="AT49" s="94">
        <v>343.8</v>
      </c>
      <c r="AU49" s="94">
        <v>657.56020000000001</v>
      </c>
      <c r="AV49" s="94">
        <v>254.64908499999999</v>
      </c>
      <c r="AW49" s="94">
        <v>560.85</v>
      </c>
      <c r="AX49" s="94">
        <v>436.92009999999999</v>
      </c>
      <c r="AY49" s="94">
        <v>107654.64</v>
      </c>
      <c r="AZ49" s="94"/>
      <c r="BA49" s="94"/>
      <c r="BB49" s="94">
        <v>3376</v>
      </c>
      <c r="BC49" s="94">
        <v>116695</v>
      </c>
      <c r="BD49" s="94">
        <v>280</v>
      </c>
      <c r="BE49" s="94"/>
      <c r="BF49" s="94"/>
      <c r="BG49" s="94"/>
      <c r="BH49" s="97"/>
      <c r="BI49" s="94"/>
      <c r="BJ49" s="94">
        <v>157</v>
      </c>
      <c r="BK49" s="94">
        <v>106</v>
      </c>
      <c r="BL49" s="94"/>
      <c r="BM49" s="94"/>
      <c r="BN49" s="94"/>
      <c r="BO49" s="94"/>
      <c r="BP49" s="94"/>
      <c r="BQ49" s="94"/>
      <c r="BR49" s="98">
        <v>0.32500000000000001</v>
      </c>
      <c r="BS49" s="94"/>
      <c r="BT49" s="94">
        <v>1675</v>
      </c>
      <c r="BU49" s="97"/>
      <c r="BV49" s="94">
        <v>85982</v>
      </c>
      <c r="BW49" s="94">
        <v>11349</v>
      </c>
      <c r="BX49" s="94">
        <v>288.2</v>
      </c>
      <c r="BY49" s="94">
        <v>126</v>
      </c>
      <c r="BZ49" s="94">
        <v>10.5</v>
      </c>
      <c r="CA49" s="94">
        <v>226832</v>
      </c>
      <c r="CB49" s="94"/>
      <c r="CC49" s="94"/>
      <c r="CD49" s="94"/>
      <c r="CE49" s="94"/>
      <c r="CF49" s="94">
        <v>1138</v>
      </c>
      <c r="CG49" s="94"/>
      <c r="CH49" s="94"/>
      <c r="CI49" s="94"/>
      <c r="CJ49" s="94">
        <v>23362</v>
      </c>
      <c r="CK49" s="94"/>
      <c r="CL49" s="94"/>
      <c r="CM49" s="94"/>
      <c r="CN49" s="94">
        <v>216</v>
      </c>
    </row>
    <row r="50" spans="1:92" ht="14">
      <c r="A50" s="57" t="s">
        <v>297</v>
      </c>
      <c r="B50" s="57" t="s">
        <v>694</v>
      </c>
      <c r="C50" s="57" t="s">
        <v>845</v>
      </c>
      <c r="D50" s="58" t="s">
        <v>846</v>
      </c>
      <c r="E50" s="57">
        <v>1003280</v>
      </c>
      <c r="F50" s="57">
        <v>555311</v>
      </c>
      <c r="G50" s="57">
        <v>110056957084</v>
      </c>
      <c r="H50" s="57"/>
      <c r="I50" s="57"/>
      <c r="J50" s="91">
        <v>30.694900000000001</v>
      </c>
      <c r="K50" s="91">
        <v>-83.304419999999993</v>
      </c>
      <c r="L50" s="92" t="s">
        <v>847</v>
      </c>
      <c r="M50" s="50" t="s">
        <v>848</v>
      </c>
      <c r="N50" s="93">
        <v>3</v>
      </c>
      <c r="O50" s="93">
        <v>1</v>
      </c>
      <c r="P50" s="93">
        <v>4</v>
      </c>
      <c r="Q50" s="93">
        <v>1953</v>
      </c>
      <c r="R50" s="57" t="s">
        <v>849</v>
      </c>
      <c r="S50" s="57"/>
      <c r="T50" s="57" t="s">
        <v>850</v>
      </c>
      <c r="U50" s="57" t="s">
        <v>165</v>
      </c>
      <c r="V50" s="93">
        <v>0</v>
      </c>
      <c r="W50" s="93">
        <v>0</v>
      </c>
      <c r="X50" s="93">
        <v>3</v>
      </c>
      <c r="Y50" s="93">
        <v>29</v>
      </c>
      <c r="Z50" s="93"/>
      <c r="AA50" s="93"/>
      <c r="AB50" s="93"/>
      <c r="AC50" s="93"/>
      <c r="AD50" s="59"/>
      <c r="AE50" s="57"/>
      <c r="AF50" s="57"/>
      <c r="AG50" s="57"/>
      <c r="AH50" s="57"/>
      <c r="AI50" s="50" t="s">
        <v>851</v>
      </c>
      <c r="AJ50" s="94">
        <v>57972.5</v>
      </c>
      <c r="AK50" s="94">
        <v>9617.5</v>
      </c>
      <c r="AL50" s="94">
        <v>5127.09</v>
      </c>
      <c r="AM50" s="94">
        <v>72717.09</v>
      </c>
      <c r="AN50" s="94">
        <v>1099901.2</v>
      </c>
      <c r="AO50" s="94">
        <v>1172618.29</v>
      </c>
      <c r="AP50" s="95">
        <v>0.93798741617785952</v>
      </c>
      <c r="AQ50" s="57">
        <v>2023</v>
      </c>
      <c r="AR50" s="94">
        <v>19.651599999999998</v>
      </c>
      <c r="AS50" s="94">
        <v>2191.5652</v>
      </c>
      <c r="AT50" s="94">
        <v>112</v>
      </c>
      <c r="AU50" s="94">
        <v>987.88552000000004</v>
      </c>
      <c r="AV50" s="94">
        <v>185.37456499999999</v>
      </c>
      <c r="AW50" s="94">
        <v>488.80695000000003</v>
      </c>
      <c r="AX50" s="94">
        <v>523.46042999999997</v>
      </c>
      <c r="AY50" s="94">
        <v>83108.24704694</v>
      </c>
      <c r="AZ50" s="94"/>
      <c r="BA50" s="94"/>
      <c r="BB50" s="94">
        <v>73806</v>
      </c>
      <c r="BC50" s="94">
        <v>41390</v>
      </c>
      <c r="BD50" s="94"/>
      <c r="BE50" s="94"/>
      <c r="BF50" s="94"/>
      <c r="BG50" s="94"/>
      <c r="BH50" s="97"/>
      <c r="BI50" s="94"/>
      <c r="BJ50" s="94"/>
      <c r="BK50" s="94"/>
      <c r="BL50" s="94"/>
      <c r="BM50" s="94"/>
      <c r="BN50" s="94"/>
      <c r="BO50" s="94"/>
      <c r="BP50" s="94"/>
      <c r="BQ50" s="94"/>
      <c r="BR50" s="98">
        <v>0.40400000000000003</v>
      </c>
      <c r="BS50" s="94"/>
      <c r="BT50" s="94">
        <v>8044</v>
      </c>
      <c r="BU50" s="94"/>
      <c r="BV50" s="94">
        <v>35387</v>
      </c>
      <c r="BW50" s="94">
        <v>93849</v>
      </c>
      <c r="BX50" s="94">
        <v>136</v>
      </c>
      <c r="BY50" s="94">
        <v>948</v>
      </c>
      <c r="BZ50" s="94"/>
      <c r="CA50" s="94">
        <v>1149208</v>
      </c>
      <c r="CB50" s="94"/>
      <c r="CC50" s="94"/>
      <c r="CD50" s="94"/>
      <c r="CE50" s="94"/>
      <c r="CF50" s="94">
        <v>7255</v>
      </c>
      <c r="CG50" s="94"/>
      <c r="CH50" s="94"/>
      <c r="CI50" s="94"/>
      <c r="CJ50" s="94"/>
      <c r="CK50" s="94"/>
      <c r="CL50" s="94"/>
      <c r="CM50" s="94"/>
      <c r="CN50" s="94"/>
    </row>
    <row r="51" spans="1:92" ht="14">
      <c r="A51" s="57" t="s">
        <v>150</v>
      </c>
      <c r="B51" s="57" t="s">
        <v>258</v>
      </c>
      <c r="C51" s="57" t="s">
        <v>259</v>
      </c>
      <c r="D51" s="58" t="s">
        <v>260</v>
      </c>
      <c r="E51" s="57">
        <v>1000348</v>
      </c>
      <c r="F51" s="57">
        <v>4054911</v>
      </c>
      <c r="G51" s="57">
        <v>110000355035</v>
      </c>
      <c r="H51" s="57"/>
      <c r="I51" s="57"/>
      <c r="J51" s="91">
        <v>34.845599999999997</v>
      </c>
      <c r="K51" s="91">
        <v>-80.894199999999998</v>
      </c>
      <c r="L51" s="92">
        <v>1959</v>
      </c>
      <c r="M51" s="50" t="s">
        <v>261</v>
      </c>
      <c r="N51" s="93">
        <v>2</v>
      </c>
      <c r="O51" s="93">
        <v>2</v>
      </c>
      <c r="P51" s="93">
        <v>4</v>
      </c>
      <c r="Q51" s="93">
        <v>1959</v>
      </c>
      <c r="R51" s="57" t="s">
        <v>262</v>
      </c>
      <c r="S51" s="57"/>
      <c r="T51" s="57" t="s">
        <v>263</v>
      </c>
      <c r="U51" s="57" t="s">
        <v>121</v>
      </c>
      <c r="V51" s="93">
        <v>1</v>
      </c>
      <c r="W51" s="93">
        <v>4</v>
      </c>
      <c r="X51" s="93">
        <v>2</v>
      </c>
      <c r="Y51" s="93">
        <v>33</v>
      </c>
      <c r="Z51" s="93">
        <v>1</v>
      </c>
      <c r="AA51" s="93">
        <v>2</v>
      </c>
      <c r="AB51" s="93">
        <v>2</v>
      </c>
      <c r="AC51" s="93">
        <v>4</v>
      </c>
      <c r="AD51" s="59">
        <v>1100000</v>
      </c>
      <c r="AE51" s="57"/>
      <c r="AF51" s="57"/>
      <c r="AG51" s="57" t="s">
        <v>130</v>
      </c>
      <c r="AH51" s="57" t="s">
        <v>131</v>
      </c>
      <c r="AI51" s="50" t="s">
        <v>264</v>
      </c>
      <c r="AJ51" s="94">
        <v>247512.3</v>
      </c>
      <c r="AK51" s="94">
        <v>6596.5</v>
      </c>
      <c r="AL51" s="94">
        <v>3746.4560000000001</v>
      </c>
      <c r="AM51" s="94">
        <v>257855.25599999999</v>
      </c>
      <c r="AN51" s="94">
        <v>872964.7</v>
      </c>
      <c r="AO51" s="94">
        <v>1130819.956</v>
      </c>
      <c r="AP51" s="95">
        <v>0.77197496857757963</v>
      </c>
      <c r="AQ51" s="57">
        <v>2023</v>
      </c>
      <c r="AR51" s="94">
        <v>53.773714999999996</v>
      </c>
      <c r="AS51" s="94">
        <v>3373.44353</v>
      </c>
      <c r="AT51" s="94">
        <v>57.38</v>
      </c>
      <c r="AU51" s="94">
        <v>1017.45186</v>
      </c>
      <c r="AV51" s="94">
        <v>317.06952000000001</v>
      </c>
      <c r="AW51" s="96">
        <v>1216.01422</v>
      </c>
      <c r="AX51" s="94">
        <v>1039.5075999999999</v>
      </c>
      <c r="AY51" s="94">
        <v>194787.88008125196</v>
      </c>
      <c r="AZ51" s="94"/>
      <c r="BA51" s="94"/>
      <c r="BB51" s="94">
        <v>39749</v>
      </c>
      <c r="BC51" s="94">
        <v>99265</v>
      </c>
      <c r="BD51" s="94"/>
      <c r="BE51" s="94">
        <v>420</v>
      </c>
      <c r="BF51" s="94"/>
      <c r="BG51" s="97">
        <v>7.2</v>
      </c>
      <c r="BH51" s="97"/>
      <c r="BI51" s="94"/>
      <c r="BJ51" s="94">
        <v>1447</v>
      </c>
      <c r="BK51" s="94"/>
      <c r="BL51" s="94"/>
      <c r="BM51" s="94"/>
      <c r="BN51" s="94"/>
      <c r="BO51" s="94"/>
      <c r="BP51" s="94">
        <v>9474</v>
      </c>
      <c r="BQ51" s="94"/>
      <c r="BR51" s="98">
        <v>0.44800000000000001</v>
      </c>
      <c r="BS51" s="94"/>
      <c r="BT51" s="94">
        <v>9097</v>
      </c>
      <c r="BU51" s="94"/>
      <c r="BV51" s="94">
        <v>59000</v>
      </c>
      <c r="BW51" s="94">
        <v>26112</v>
      </c>
      <c r="BX51" s="94">
        <v>238.1</v>
      </c>
      <c r="BY51" s="94">
        <v>322</v>
      </c>
      <c r="BZ51" s="94">
        <v>40.5</v>
      </c>
      <c r="CA51" s="94">
        <v>1297899</v>
      </c>
      <c r="CB51" s="94"/>
      <c r="CC51" s="94"/>
      <c r="CD51" s="94"/>
      <c r="CE51" s="94"/>
      <c r="CF51" s="94">
        <v>12793</v>
      </c>
      <c r="CG51" s="94">
        <v>145.80000000000001</v>
      </c>
      <c r="CH51" s="94"/>
      <c r="CI51" s="94"/>
      <c r="CJ51" s="94">
        <v>69641</v>
      </c>
      <c r="CK51" s="94"/>
      <c r="CL51" s="94">
        <v>136.1</v>
      </c>
      <c r="CM51" s="94"/>
      <c r="CN51" s="94">
        <v>42116</v>
      </c>
    </row>
    <row r="52" spans="1:92" ht="14">
      <c r="A52" s="57" t="s">
        <v>297</v>
      </c>
      <c r="B52" s="57" t="s">
        <v>356</v>
      </c>
      <c r="C52" s="57" t="s">
        <v>600</v>
      </c>
      <c r="D52" s="58" t="s">
        <v>601</v>
      </c>
      <c r="E52" s="57">
        <v>1006209</v>
      </c>
      <c r="F52" s="57">
        <v>8352311</v>
      </c>
      <c r="G52" s="57">
        <v>110056968045</v>
      </c>
      <c r="H52" s="57"/>
      <c r="I52" s="57"/>
      <c r="J52" s="91">
        <v>32.253889000000001</v>
      </c>
      <c r="K52" s="91">
        <v>-84.068416999999997</v>
      </c>
      <c r="L52" s="92">
        <v>1981</v>
      </c>
      <c r="M52" s="57" t="s">
        <v>602</v>
      </c>
      <c r="N52" s="93">
        <v>1</v>
      </c>
      <c r="O52" s="93">
        <v>1</v>
      </c>
      <c r="P52" s="93">
        <v>2</v>
      </c>
      <c r="Q52" s="93">
        <v>1980</v>
      </c>
      <c r="R52" s="57" t="s">
        <v>294</v>
      </c>
      <c r="S52" s="57"/>
      <c r="T52" s="57" t="s">
        <v>603</v>
      </c>
      <c r="U52" s="57" t="s">
        <v>165</v>
      </c>
      <c r="V52" s="93">
        <v>0</v>
      </c>
      <c r="W52" s="93">
        <v>1</v>
      </c>
      <c r="X52" s="93">
        <v>3</v>
      </c>
      <c r="Y52" s="93">
        <v>105</v>
      </c>
      <c r="Z52" s="93"/>
      <c r="AA52" s="93">
        <v>1</v>
      </c>
      <c r="AB52" s="93"/>
      <c r="AC52" s="93">
        <v>1</v>
      </c>
      <c r="AD52" s="59"/>
      <c r="AE52" s="57"/>
      <c r="AF52" s="57"/>
      <c r="AG52" s="57"/>
      <c r="AH52" s="57"/>
      <c r="AI52" s="50" t="s">
        <v>604</v>
      </c>
      <c r="AJ52" s="94">
        <v>68116.7</v>
      </c>
      <c r="AK52" s="94">
        <v>24699.5</v>
      </c>
      <c r="AL52" s="94">
        <v>4372.2560000000003</v>
      </c>
      <c r="AM52" s="94">
        <v>97188.455999999991</v>
      </c>
      <c r="AN52" s="94">
        <v>1025428.2</v>
      </c>
      <c r="AO52" s="94">
        <v>1122616.656</v>
      </c>
      <c r="AP52" s="95">
        <v>0.91342685369884624</v>
      </c>
      <c r="AQ52" s="57">
        <v>2023</v>
      </c>
      <c r="AR52" s="98">
        <v>0.24</v>
      </c>
      <c r="AS52" s="94">
        <v>1488.72</v>
      </c>
      <c r="AT52" s="94">
        <v>162.25</v>
      </c>
      <c r="AU52" s="94">
        <v>1023.01</v>
      </c>
      <c r="AV52" s="94">
        <v>229.65</v>
      </c>
      <c r="AW52" s="94">
        <v>28.98</v>
      </c>
      <c r="AX52" s="94">
        <v>602.19000000000005</v>
      </c>
      <c r="AY52" s="94">
        <v>5992.764553164001</v>
      </c>
      <c r="AZ52" s="94"/>
      <c r="BA52" s="94"/>
      <c r="BB52" s="94">
        <v>16697</v>
      </c>
      <c r="BC52" s="94">
        <v>99738</v>
      </c>
      <c r="BD52" s="94"/>
      <c r="BE52" s="94">
        <v>205</v>
      </c>
      <c r="BF52" s="94"/>
      <c r="BG52" s="94"/>
      <c r="BH52" s="97"/>
      <c r="BI52" s="94"/>
      <c r="BJ52" s="94">
        <v>176</v>
      </c>
      <c r="BK52" s="94">
        <v>245</v>
      </c>
      <c r="BL52" s="94"/>
      <c r="BM52" s="94"/>
      <c r="BN52" s="94"/>
      <c r="BO52" s="94"/>
      <c r="BP52" s="94"/>
      <c r="BQ52" s="94"/>
      <c r="BR52" s="98">
        <v>0.44400000000000001</v>
      </c>
      <c r="BS52" s="94"/>
      <c r="BT52" s="94">
        <v>8663</v>
      </c>
      <c r="BU52" s="97"/>
      <c r="BV52" s="94">
        <v>46010</v>
      </c>
      <c r="BW52" s="94">
        <v>39045</v>
      </c>
      <c r="BX52" s="94">
        <v>113</v>
      </c>
      <c r="BY52" s="94">
        <v>601</v>
      </c>
      <c r="BZ52" s="94"/>
      <c r="CA52" s="94">
        <v>515662</v>
      </c>
      <c r="CB52" s="94"/>
      <c r="CC52" s="94"/>
      <c r="CD52" s="94"/>
      <c r="CE52" s="94"/>
      <c r="CF52" s="94">
        <v>21110</v>
      </c>
      <c r="CG52" s="94"/>
      <c r="CH52" s="94"/>
      <c r="CI52" s="94"/>
      <c r="CJ52" s="94"/>
      <c r="CK52" s="94"/>
      <c r="CL52" s="94"/>
      <c r="CM52" s="94"/>
      <c r="CN52" s="94">
        <v>1006</v>
      </c>
    </row>
    <row r="53" spans="1:92" ht="14">
      <c r="A53" s="57" t="s">
        <v>297</v>
      </c>
      <c r="B53" s="57" t="s">
        <v>807</v>
      </c>
      <c r="C53" s="57" t="s">
        <v>852</v>
      </c>
      <c r="D53" s="58" t="s">
        <v>853</v>
      </c>
      <c r="E53" s="57">
        <v>1004901</v>
      </c>
      <c r="F53" s="57">
        <v>3679111</v>
      </c>
      <c r="G53" s="57">
        <v>110005670336</v>
      </c>
      <c r="H53" s="57"/>
      <c r="I53" s="57"/>
      <c r="J53" s="91">
        <v>32.158200000000001</v>
      </c>
      <c r="K53" s="91">
        <v>-81.159199999999998</v>
      </c>
      <c r="L53" s="92">
        <v>1936</v>
      </c>
      <c r="M53" s="50" t="s">
        <v>854</v>
      </c>
      <c r="N53" s="93">
        <v>1</v>
      </c>
      <c r="O53" s="93">
        <v>1</v>
      </c>
      <c r="P53" s="93">
        <v>2</v>
      </c>
      <c r="Q53" s="93">
        <v>1989</v>
      </c>
      <c r="R53" s="57" t="s">
        <v>294</v>
      </c>
      <c r="S53" s="60">
        <v>172798</v>
      </c>
      <c r="T53" s="57" t="s">
        <v>855</v>
      </c>
      <c r="U53" s="57" t="s">
        <v>165</v>
      </c>
      <c r="V53" s="93">
        <v>0</v>
      </c>
      <c r="W53" s="93">
        <v>0</v>
      </c>
      <c r="X53" s="93">
        <v>5</v>
      </c>
      <c r="Y53" s="93">
        <v>82</v>
      </c>
      <c r="Z53" s="93"/>
      <c r="AA53" s="93"/>
      <c r="AB53" s="93"/>
      <c r="AC53" s="93"/>
      <c r="AD53" s="59"/>
      <c r="AE53" s="57"/>
      <c r="AF53" s="57"/>
      <c r="AG53" s="57"/>
      <c r="AH53" s="57"/>
      <c r="AI53" s="50" t="s">
        <v>856</v>
      </c>
      <c r="AJ53" s="94">
        <v>105045.2</v>
      </c>
      <c r="AK53" s="94">
        <v>512.75</v>
      </c>
      <c r="AL53" s="94">
        <v>2538.96</v>
      </c>
      <c r="AM53" s="94">
        <v>108096.91</v>
      </c>
      <c r="AN53" s="94">
        <v>996130.1</v>
      </c>
      <c r="AO53" s="94">
        <v>1104227.01</v>
      </c>
      <c r="AP53" s="95">
        <v>0.90210626164632579</v>
      </c>
      <c r="AQ53" s="57">
        <v>2023</v>
      </c>
      <c r="AR53" s="94">
        <v>45.478169999999999</v>
      </c>
      <c r="AS53" s="94">
        <v>1097.35898</v>
      </c>
      <c r="AT53" s="94">
        <v>16.36</v>
      </c>
      <c r="AU53" s="94">
        <v>883.16</v>
      </c>
      <c r="AV53" s="94">
        <v>178.7706</v>
      </c>
      <c r="AW53" s="94">
        <v>228.90168</v>
      </c>
      <c r="AX53" s="94">
        <v>274.52660499999996</v>
      </c>
      <c r="AY53" s="94">
        <v>705.25510170200005</v>
      </c>
      <c r="AZ53" s="94"/>
      <c r="BA53" s="94"/>
      <c r="BB53" s="94">
        <v>11873</v>
      </c>
      <c r="BC53" s="94">
        <v>96276</v>
      </c>
      <c r="BD53" s="94">
        <v>507</v>
      </c>
      <c r="BE53" s="94"/>
      <c r="BF53" s="94"/>
      <c r="BG53" s="94"/>
      <c r="BH53" s="97"/>
      <c r="BI53" s="94"/>
      <c r="BJ53" s="94">
        <v>161</v>
      </c>
      <c r="BK53" s="94">
        <v>125.9</v>
      </c>
      <c r="BL53" s="94"/>
      <c r="BM53" s="94"/>
      <c r="BN53" s="94"/>
      <c r="BO53" s="94"/>
      <c r="BP53" s="94">
        <v>16.09</v>
      </c>
      <c r="BQ53" s="94"/>
      <c r="BR53" s="98">
        <v>0.44500000000000001</v>
      </c>
      <c r="BS53" s="94"/>
      <c r="BT53" s="94">
        <v>8397.7000000000007</v>
      </c>
      <c r="BU53" s="97"/>
      <c r="BV53" s="94">
        <v>49401</v>
      </c>
      <c r="BW53" s="94">
        <v>34459</v>
      </c>
      <c r="BX53" s="94">
        <v>15.28</v>
      </c>
      <c r="BY53" s="94">
        <v>131</v>
      </c>
      <c r="BZ53" s="94"/>
      <c r="CA53" s="94">
        <v>133876</v>
      </c>
      <c r="CB53" s="94"/>
      <c r="CC53" s="94"/>
      <c r="CD53" s="94"/>
      <c r="CE53" s="94"/>
      <c r="CF53" s="94">
        <v>15226.95</v>
      </c>
      <c r="CG53" s="94">
        <v>109.76</v>
      </c>
      <c r="CH53" s="94"/>
      <c r="CI53" s="94"/>
      <c r="CJ53" s="94"/>
      <c r="CK53" s="94"/>
      <c r="CL53" s="94"/>
      <c r="CM53" s="94"/>
      <c r="CN53" s="94"/>
    </row>
    <row r="54" spans="1:92" ht="14">
      <c r="A54" s="57" t="s">
        <v>150</v>
      </c>
      <c r="B54" s="57" t="s">
        <v>721</v>
      </c>
      <c r="C54" s="57" t="s">
        <v>722</v>
      </c>
      <c r="D54" s="58" t="s">
        <v>723</v>
      </c>
      <c r="E54" s="57">
        <v>1000324</v>
      </c>
      <c r="F54" s="57">
        <v>6518011</v>
      </c>
      <c r="G54" s="57">
        <v>110000587464</v>
      </c>
      <c r="H54" s="57"/>
      <c r="I54" s="57"/>
      <c r="J54" s="91">
        <v>34.604999999999997</v>
      </c>
      <c r="K54" s="91">
        <v>-79.784999999999997</v>
      </c>
      <c r="L54" s="92">
        <v>1990</v>
      </c>
      <c r="M54" s="50" t="s">
        <v>724</v>
      </c>
      <c r="N54" s="93">
        <v>2</v>
      </c>
      <c r="O54" s="93">
        <v>1</v>
      </c>
      <c r="P54" s="93">
        <v>3</v>
      </c>
      <c r="Q54" s="93">
        <v>1989</v>
      </c>
      <c r="R54" s="57" t="s">
        <v>691</v>
      </c>
      <c r="S54" s="60">
        <v>221699</v>
      </c>
      <c r="T54" s="57" t="s">
        <v>725</v>
      </c>
      <c r="U54" s="57" t="s">
        <v>165</v>
      </c>
      <c r="V54" s="93">
        <v>0</v>
      </c>
      <c r="W54" s="93">
        <v>0</v>
      </c>
      <c r="X54" s="93">
        <v>2</v>
      </c>
      <c r="Y54" s="93">
        <v>25</v>
      </c>
      <c r="Z54" s="93"/>
      <c r="AA54" s="93">
        <v>1</v>
      </c>
      <c r="AB54" s="93"/>
      <c r="AC54" s="93">
        <v>1</v>
      </c>
      <c r="AD54" s="59"/>
      <c r="AE54" s="57"/>
      <c r="AF54" s="57"/>
      <c r="AG54" s="57"/>
      <c r="AH54" s="57"/>
      <c r="AI54" s="50" t="s">
        <v>726</v>
      </c>
      <c r="AJ54" s="94">
        <v>98689.2</v>
      </c>
      <c r="AK54" s="94">
        <v>805.25</v>
      </c>
      <c r="AL54" s="94">
        <v>3032.7460000000001</v>
      </c>
      <c r="AM54" s="94">
        <v>102527.196</v>
      </c>
      <c r="AN54" s="94">
        <v>979627.6</v>
      </c>
      <c r="AO54" s="94">
        <v>1082154.7960000001</v>
      </c>
      <c r="AP54" s="95">
        <v>0.90525644170411268</v>
      </c>
      <c r="AQ54" s="57">
        <v>2023</v>
      </c>
      <c r="AR54" s="94">
        <v>83.368624999999994</v>
      </c>
      <c r="AS54" s="94">
        <v>1215.0109499999999</v>
      </c>
      <c r="AT54" s="94">
        <v>20.81</v>
      </c>
      <c r="AU54" s="94">
        <v>813.08443</v>
      </c>
      <c r="AV54" s="94">
        <v>141.71951000000001</v>
      </c>
      <c r="AW54" s="94">
        <v>27.138249999999999</v>
      </c>
      <c r="AX54" s="94">
        <v>356.83649500000001</v>
      </c>
      <c r="AY54" s="94">
        <v>274266.02558633982</v>
      </c>
      <c r="AZ54" s="94"/>
      <c r="BA54" s="94"/>
      <c r="BB54" s="94">
        <v>16310</v>
      </c>
      <c r="BC54" s="94">
        <v>169956</v>
      </c>
      <c r="BD54" s="94">
        <v>315</v>
      </c>
      <c r="BE54" s="94"/>
      <c r="BF54" s="94"/>
      <c r="BG54" s="94"/>
      <c r="BH54" s="97"/>
      <c r="BI54" s="94"/>
      <c r="BJ54" s="94">
        <v>1812</v>
      </c>
      <c r="BK54" s="94">
        <v>35</v>
      </c>
      <c r="BL54" s="94"/>
      <c r="BM54" s="94"/>
      <c r="BN54" s="94"/>
      <c r="BO54" s="94"/>
      <c r="BP54" s="94">
        <v>2938</v>
      </c>
      <c r="BQ54" s="94"/>
      <c r="BR54" s="98">
        <v>0.47699999999999998</v>
      </c>
      <c r="BS54" s="94"/>
      <c r="BT54" s="94">
        <v>14039</v>
      </c>
      <c r="BU54" s="97"/>
      <c r="BV54" s="94">
        <v>174673</v>
      </c>
      <c r="BW54" s="94">
        <v>39729</v>
      </c>
      <c r="BX54" s="94">
        <v>20.6</v>
      </c>
      <c r="BY54" s="94">
        <v>70</v>
      </c>
      <c r="BZ54" s="94">
        <v>10.199999999999999</v>
      </c>
      <c r="CA54" s="94">
        <v>661958</v>
      </c>
      <c r="CB54" s="94"/>
      <c r="CC54" s="94"/>
      <c r="CD54" s="94"/>
      <c r="CE54" s="94"/>
      <c r="CF54" s="94">
        <v>19379</v>
      </c>
      <c r="CG54" s="94">
        <v>38.1</v>
      </c>
      <c r="CH54" s="94"/>
      <c r="CI54" s="94"/>
      <c r="CJ54" s="94"/>
      <c r="CK54" s="94"/>
      <c r="CL54" s="94"/>
      <c r="CM54" s="94"/>
      <c r="CN54" s="94">
        <v>189</v>
      </c>
    </row>
    <row r="55" spans="1:92" ht="14">
      <c r="A55" s="57" t="s">
        <v>123</v>
      </c>
      <c r="B55" s="57" t="s">
        <v>857</v>
      </c>
      <c r="C55" s="57" t="s">
        <v>858</v>
      </c>
      <c r="D55" s="58" t="s">
        <v>859</v>
      </c>
      <c r="E55" s="57">
        <v>1001892</v>
      </c>
      <c r="F55" s="57">
        <v>7286011</v>
      </c>
      <c r="G55" s="57">
        <v>110017422467</v>
      </c>
      <c r="H55" s="57"/>
      <c r="I55" s="57"/>
      <c r="J55" s="91">
        <v>45.795200000000001</v>
      </c>
      <c r="K55" s="91">
        <v>-87.957599999999999</v>
      </c>
      <c r="L55" s="92">
        <v>1985</v>
      </c>
      <c r="M55" s="50" t="s">
        <v>860</v>
      </c>
      <c r="N55" s="93">
        <v>2</v>
      </c>
      <c r="O55" s="93">
        <v>1</v>
      </c>
      <c r="P55" s="93">
        <v>3</v>
      </c>
      <c r="Q55" s="93">
        <v>1981</v>
      </c>
      <c r="R55" s="57" t="s">
        <v>861</v>
      </c>
      <c r="S55" s="57"/>
      <c r="T55" s="57" t="s">
        <v>862</v>
      </c>
      <c r="U55" s="57" t="s">
        <v>165</v>
      </c>
      <c r="V55" s="93">
        <v>0</v>
      </c>
      <c r="W55" s="93">
        <v>0</v>
      </c>
      <c r="X55" s="93">
        <v>3</v>
      </c>
      <c r="Y55" s="93">
        <v>7</v>
      </c>
      <c r="Z55" s="93"/>
      <c r="AA55" s="93"/>
      <c r="AB55" s="93"/>
      <c r="AC55" s="93"/>
      <c r="AD55" s="59"/>
      <c r="AE55" s="57"/>
      <c r="AF55" s="57"/>
      <c r="AG55" s="57"/>
      <c r="AH55" s="57"/>
      <c r="AI55" s="50" t="s">
        <v>863</v>
      </c>
      <c r="AJ55" s="94">
        <v>70395.199999999997</v>
      </c>
      <c r="AK55" s="94">
        <v>41890.5</v>
      </c>
      <c r="AL55" s="94">
        <v>4955.1440000000002</v>
      </c>
      <c r="AM55" s="94">
        <v>117240.844</v>
      </c>
      <c r="AN55" s="94">
        <v>958938.7</v>
      </c>
      <c r="AO55" s="94">
        <v>1076179.544</v>
      </c>
      <c r="AP55" s="95">
        <v>0.89105828608836668</v>
      </c>
      <c r="AQ55" s="57">
        <v>2023</v>
      </c>
      <c r="AR55" s="94">
        <v>50.241595000000004</v>
      </c>
      <c r="AS55" s="94">
        <v>710.85751500000003</v>
      </c>
      <c r="AT55" s="94">
        <v>44.94</v>
      </c>
      <c r="AU55" s="94">
        <v>1100.457105</v>
      </c>
      <c r="AV55" s="94">
        <v>202.50548499999999</v>
      </c>
      <c r="AW55" s="94">
        <v>216.50593000000001</v>
      </c>
      <c r="AX55" s="94">
        <v>68.534494999999993</v>
      </c>
      <c r="AY55" s="94">
        <v>18982.991608500008</v>
      </c>
      <c r="AZ55" s="94"/>
      <c r="BA55" s="94"/>
      <c r="BB55" s="94">
        <v>6170</v>
      </c>
      <c r="BC55" s="94">
        <v>87190</v>
      </c>
      <c r="BD55" s="94"/>
      <c r="BE55" s="94">
        <v>732</v>
      </c>
      <c r="BF55" s="94"/>
      <c r="BG55" s="94"/>
      <c r="BH55" s="94"/>
      <c r="BI55" s="94"/>
      <c r="BJ55" s="94">
        <v>3</v>
      </c>
      <c r="BK55" s="94">
        <v>3</v>
      </c>
      <c r="BL55" s="94"/>
      <c r="BM55" s="94"/>
      <c r="BN55" s="94"/>
      <c r="BO55" s="94"/>
      <c r="BP55" s="94"/>
      <c r="BQ55" s="94"/>
      <c r="BR55" s="98">
        <v>0.13400000000000001</v>
      </c>
      <c r="BS55" s="94"/>
      <c r="BT55" s="94">
        <v>8060</v>
      </c>
      <c r="BU55" s="97"/>
      <c r="BV55" s="94"/>
      <c r="BW55" s="94">
        <v>27275</v>
      </c>
      <c r="BX55" s="94">
        <v>57</v>
      </c>
      <c r="BY55" s="94">
        <v>170</v>
      </c>
      <c r="BZ55" s="94"/>
      <c r="CA55" s="94">
        <v>98160</v>
      </c>
      <c r="CB55" s="94"/>
      <c r="CC55" s="94"/>
      <c r="CD55" s="94"/>
      <c r="CE55" s="94"/>
      <c r="CF55" s="94"/>
      <c r="CG55" s="94">
        <v>100</v>
      </c>
      <c r="CH55" s="94"/>
      <c r="CI55" s="94"/>
      <c r="CJ55" s="94"/>
      <c r="CK55" s="94"/>
      <c r="CL55" s="94"/>
      <c r="CM55" s="94"/>
      <c r="CN55" s="94">
        <v>190</v>
      </c>
    </row>
    <row r="56" spans="1:92" ht="14">
      <c r="A56" s="57" t="s">
        <v>540</v>
      </c>
      <c r="B56" s="57" t="s">
        <v>541</v>
      </c>
      <c r="C56" s="57" t="s">
        <v>542</v>
      </c>
      <c r="D56" s="58" t="s">
        <v>543</v>
      </c>
      <c r="E56" s="57">
        <v>1007135</v>
      </c>
      <c r="F56" s="57">
        <v>842411</v>
      </c>
      <c r="G56" s="57">
        <v>110000588604</v>
      </c>
      <c r="H56" s="57"/>
      <c r="I56" s="57"/>
      <c r="J56" s="91">
        <v>29.681083000000001</v>
      </c>
      <c r="K56" s="91">
        <v>-81.680216999999999</v>
      </c>
      <c r="L56" s="92">
        <v>1947</v>
      </c>
      <c r="M56" s="50" t="s">
        <v>544</v>
      </c>
      <c r="N56" s="93">
        <v>2</v>
      </c>
      <c r="O56" s="93">
        <v>1</v>
      </c>
      <c r="P56" s="93">
        <v>3</v>
      </c>
      <c r="Q56" s="93">
        <v>1965</v>
      </c>
      <c r="R56" s="57" t="s">
        <v>545</v>
      </c>
      <c r="S56" s="60">
        <v>3760</v>
      </c>
      <c r="T56" s="57" t="s">
        <v>546</v>
      </c>
      <c r="U56" s="57" t="s">
        <v>165</v>
      </c>
      <c r="V56" s="93">
        <v>0</v>
      </c>
      <c r="W56" s="93">
        <v>0</v>
      </c>
      <c r="X56" s="93">
        <v>3</v>
      </c>
      <c r="Y56" s="93">
        <v>118</v>
      </c>
      <c r="Z56" s="93"/>
      <c r="AA56" s="93">
        <v>1</v>
      </c>
      <c r="AB56" s="93">
        <v>1</v>
      </c>
      <c r="AC56" s="93">
        <v>2</v>
      </c>
      <c r="AD56" s="59">
        <v>8000</v>
      </c>
      <c r="AE56" s="57"/>
      <c r="AF56" s="57"/>
      <c r="AG56" s="57"/>
      <c r="AH56" s="57"/>
      <c r="AI56" s="50" t="s">
        <v>547</v>
      </c>
      <c r="AJ56" s="94">
        <v>380763.5</v>
      </c>
      <c r="AK56" s="94">
        <v>27576.5</v>
      </c>
      <c r="AL56" s="94">
        <v>253.3</v>
      </c>
      <c r="AM56" s="94">
        <v>408593.3</v>
      </c>
      <c r="AN56" s="94">
        <v>612503.80000000005</v>
      </c>
      <c r="AO56" s="94">
        <v>1021097.1000000001</v>
      </c>
      <c r="AP56" s="95">
        <v>0.59984873133025252</v>
      </c>
      <c r="AQ56" s="57">
        <v>2023</v>
      </c>
      <c r="AR56" s="94">
        <v>38.99</v>
      </c>
      <c r="AS56" s="94">
        <v>555.19693500000005</v>
      </c>
      <c r="AT56" s="94">
        <v>19.899999999999999</v>
      </c>
      <c r="AU56" s="94">
        <v>804.373515</v>
      </c>
      <c r="AV56" s="94">
        <v>173.50206500000002</v>
      </c>
      <c r="AW56" s="94">
        <v>400.16182000000003</v>
      </c>
      <c r="AX56" s="94">
        <v>357.35088000000002</v>
      </c>
      <c r="AY56" s="94">
        <v>78121.043526040012</v>
      </c>
      <c r="AZ56" s="94"/>
      <c r="BA56" s="94">
        <v>56</v>
      </c>
      <c r="BB56" s="94">
        <v>31200</v>
      </c>
      <c r="BC56" s="94">
        <v>76500</v>
      </c>
      <c r="BD56" s="94"/>
      <c r="BE56" s="94">
        <v>68</v>
      </c>
      <c r="BF56" s="94"/>
      <c r="BG56" s="94"/>
      <c r="BH56" s="97"/>
      <c r="BI56" s="94"/>
      <c r="BJ56" s="94">
        <v>255</v>
      </c>
      <c r="BK56" s="94">
        <v>175</v>
      </c>
      <c r="BL56" s="94"/>
      <c r="BM56" s="94"/>
      <c r="BN56" s="94"/>
      <c r="BO56" s="94"/>
      <c r="BP56" s="94"/>
      <c r="BQ56" s="94"/>
      <c r="BR56" s="98">
        <v>0.32100000000000001</v>
      </c>
      <c r="BS56" s="94"/>
      <c r="BT56" s="94">
        <v>12028</v>
      </c>
      <c r="BU56" s="97"/>
      <c r="BV56" s="94">
        <v>37000</v>
      </c>
      <c r="BW56" s="94">
        <v>35000</v>
      </c>
      <c r="BX56" s="94">
        <v>20.74</v>
      </c>
      <c r="BY56" s="94">
        <v>79</v>
      </c>
      <c r="BZ56" s="94"/>
      <c r="CA56" s="94">
        <v>338200</v>
      </c>
      <c r="CB56" s="94"/>
      <c r="CC56" s="94"/>
      <c r="CD56" s="94"/>
      <c r="CE56" s="94"/>
      <c r="CF56" s="94">
        <v>10007</v>
      </c>
      <c r="CG56" s="94"/>
      <c r="CH56" s="94"/>
      <c r="CI56" s="94"/>
      <c r="CJ56" s="94"/>
      <c r="CK56" s="94"/>
      <c r="CL56" s="94"/>
      <c r="CM56" s="94"/>
      <c r="CN56" s="94"/>
    </row>
    <row r="57" spans="1:92" ht="14">
      <c r="A57" s="57" t="s">
        <v>409</v>
      </c>
      <c r="B57" s="57" t="s">
        <v>727</v>
      </c>
      <c r="C57" s="57" t="s">
        <v>728</v>
      </c>
      <c r="D57" s="58" t="s">
        <v>729</v>
      </c>
      <c r="E57" s="57">
        <v>1001889</v>
      </c>
      <c r="F57" s="57">
        <v>5974211</v>
      </c>
      <c r="G57" s="57">
        <v>110013359178</v>
      </c>
      <c r="H57" s="57"/>
      <c r="I57" s="57"/>
      <c r="J57" s="91">
        <v>45.156944000000003</v>
      </c>
      <c r="K57" s="91">
        <v>-67.404722000000007</v>
      </c>
      <c r="L57" s="92">
        <v>1906</v>
      </c>
      <c r="M57" s="50" t="s">
        <v>730</v>
      </c>
      <c r="N57" s="93">
        <v>1</v>
      </c>
      <c r="O57" s="93">
        <v>1</v>
      </c>
      <c r="P57" s="93">
        <v>2</v>
      </c>
      <c r="Q57" s="93">
        <v>1971</v>
      </c>
      <c r="R57" s="57" t="s">
        <v>731</v>
      </c>
      <c r="S57" s="60">
        <v>2628</v>
      </c>
      <c r="T57" s="57" t="s">
        <v>732</v>
      </c>
      <c r="U57" s="57" t="s">
        <v>165</v>
      </c>
      <c r="V57" s="93">
        <v>0</v>
      </c>
      <c r="W57" s="93">
        <v>0</v>
      </c>
      <c r="X57" s="93">
        <v>2</v>
      </c>
      <c r="Y57" s="93">
        <v>29</v>
      </c>
      <c r="Z57" s="93"/>
      <c r="AA57" s="93">
        <v>1</v>
      </c>
      <c r="AB57" s="93"/>
      <c r="AC57" s="93">
        <v>1</v>
      </c>
      <c r="AD57" s="59"/>
      <c r="AE57" s="57"/>
      <c r="AF57" s="57"/>
      <c r="AG57" s="57"/>
      <c r="AH57" s="57"/>
      <c r="AI57" s="50" t="s">
        <v>733</v>
      </c>
      <c r="AJ57" s="94">
        <v>228351</v>
      </c>
      <c r="AK57" s="94">
        <v>28300.5</v>
      </c>
      <c r="AL57" s="94">
        <v>2187.9160000000002</v>
      </c>
      <c r="AM57" s="94">
        <v>258839.416</v>
      </c>
      <c r="AN57" s="94">
        <v>756450.3</v>
      </c>
      <c r="AO57" s="94">
        <v>1015289.716</v>
      </c>
      <c r="AP57" s="95">
        <v>0.74505856612064814</v>
      </c>
      <c r="AQ57" s="57">
        <v>2023</v>
      </c>
      <c r="AR57" s="94">
        <v>52.97</v>
      </c>
      <c r="AS57" s="94">
        <v>874.86289999999997</v>
      </c>
      <c r="AT57" s="94">
        <v>53.4</v>
      </c>
      <c r="AU57" s="94">
        <v>964.2509</v>
      </c>
      <c r="AV57" s="94">
        <v>463.118045</v>
      </c>
      <c r="AW57" s="94">
        <v>218.59529000000001</v>
      </c>
      <c r="AX57" s="94">
        <v>99.80561999999999</v>
      </c>
      <c r="AY57" s="94">
        <v>112708.60472999995</v>
      </c>
      <c r="AZ57" s="94"/>
      <c r="BA57" s="94"/>
      <c r="BB57" s="94">
        <v>36340</v>
      </c>
      <c r="BC57" s="94">
        <v>78500</v>
      </c>
      <c r="BD57" s="94"/>
      <c r="BE57" s="94">
        <v>65</v>
      </c>
      <c r="BF57" s="94"/>
      <c r="BG57" s="97">
        <v>1.26</v>
      </c>
      <c r="BH57" s="97"/>
      <c r="BI57" s="94"/>
      <c r="BJ57" s="94">
        <v>110</v>
      </c>
      <c r="BK57" s="94">
        <v>4891</v>
      </c>
      <c r="BL57" s="94"/>
      <c r="BM57" s="94"/>
      <c r="BN57" s="94"/>
      <c r="BO57" s="94"/>
      <c r="BP57" s="94">
        <v>27004</v>
      </c>
      <c r="BQ57" s="94"/>
      <c r="BR57" s="98">
        <v>0.375</v>
      </c>
      <c r="BS57" s="94"/>
      <c r="BT57" s="94">
        <v>6724</v>
      </c>
      <c r="BU57" s="97"/>
      <c r="BV57" s="94">
        <v>39158</v>
      </c>
      <c r="BW57" s="94">
        <v>24983</v>
      </c>
      <c r="BX57" s="94">
        <v>34</v>
      </c>
      <c r="BY57" s="94">
        <v>139</v>
      </c>
      <c r="BZ57" s="94"/>
      <c r="CA57" s="94">
        <v>158230</v>
      </c>
      <c r="CB57" s="94"/>
      <c r="CC57" s="94"/>
      <c r="CD57" s="94"/>
      <c r="CE57" s="94"/>
      <c r="CF57" s="94">
        <v>14221</v>
      </c>
      <c r="CG57" s="94">
        <v>77.3</v>
      </c>
      <c r="CH57" s="94"/>
      <c r="CI57" s="94"/>
      <c r="CJ57" s="94"/>
      <c r="CK57" s="94"/>
      <c r="CL57" s="94"/>
      <c r="CM57" s="94"/>
      <c r="CN57" s="94"/>
    </row>
    <row r="58" spans="1:92" ht="14">
      <c r="A58" s="57" t="s">
        <v>203</v>
      </c>
      <c r="B58" s="57" t="s">
        <v>864</v>
      </c>
      <c r="C58" s="57" t="s">
        <v>865</v>
      </c>
      <c r="D58" s="58" t="s">
        <v>866</v>
      </c>
      <c r="E58" s="57">
        <v>1002963</v>
      </c>
      <c r="F58" s="57">
        <v>7211811</v>
      </c>
      <c r="G58" s="57">
        <v>110000369280</v>
      </c>
      <c r="H58" s="57"/>
      <c r="I58" s="57"/>
      <c r="J58" s="91">
        <v>31.492253000000002</v>
      </c>
      <c r="K58" s="91">
        <v>-87.898804999999996</v>
      </c>
      <c r="L58" s="92">
        <v>1965</v>
      </c>
      <c r="M58" s="50" t="s">
        <v>867</v>
      </c>
      <c r="N58" s="93">
        <v>4</v>
      </c>
      <c r="O58" s="93">
        <v>1</v>
      </c>
      <c r="P58" s="93">
        <v>5</v>
      </c>
      <c r="Q58" s="93">
        <v>1964</v>
      </c>
      <c r="R58" s="57" t="s">
        <v>868</v>
      </c>
      <c r="S58" s="57"/>
      <c r="T58" s="57" t="s">
        <v>869</v>
      </c>
      <c r="U58" s="57" t="s">
        <v>165</v>
      </c>
      <c r="V58" s="93">
        <v>0</v>
      </c>
      <c r="W58" s="93">
        <v>0</v>
      </c>
      <c r="X58" s="93">
        <v>5</v>
      </c>
      <c r="Y58" s="93">
        <v>41</v>
      </c>
      <c r="Z58" s="93"/>
      <c r="AA58" s="93"/>
      <c r="AB58" s="93"/>
      <c r="AC58" s="93"/>
      <c r="AD58" s="59"/>
      <c r="AE58" s="57"/>
      <c r="AF58" s="57"/>
      <c r="AG58" s="57"/>
      <c r="AH58" s="57"/>
      <c r="AI58" s="50" t="s">
        <v>870</v>
      </c>
      <c r="AJ58" s="94">
        <v>233939.6</v>
      </c>
      <c r="AK58" s="94">
        <v>7847.25</v>
      </c>
      <c r="AL58" s="94">
        <v>3078.6379999999999</v>
      </c>
      <c r="AM58" s="94">
        <v>244865.48800000001</v>
      </c>
      <c r="AN58" s="94">
        <v>714644.3</v>
      </c>
      <c r="AO58" s="94">
        <v>959509.78800000006</v>
      </c>
      <c r="AP58" s="95">
        <v>0.74480146939366088</v>
      </c>
      <c r="AQ58" s="57">
        <v>2023</v>
      </c>
      <c r="AR58" s="94">
        <v>17.02</v>
      </c>
      <c r="AS58" s="94">
        <v>402.05</v>
      </c>
      <c r="AT58" s="94">
        <v>53</v>
      </c>
      <c r="AU58" s="94">
        <v>358</v>
      </c>
      <c r="AV58" s="94">
        <v>187.84</v>
      </c>
      <c r="AW58" s="94">
        <v>206.11099999999999</v>
      </c>
      <c r="AX58" s="94">
        <v>112.63500000000001</v>
      </c>
      <c r="AY58" s="94">
        <v>85463.730903999953</v>
      </c>
      <c r="AZ58" s="94"/>
      <c r="BA58" s="94"/>
      <c r="BB58" s="94">
        <v>33150</v>
      </c>
      <c r="BC58" s="94">
        <v>64100</v>
      </c>
      <c r="BD58" s="94">
        <v>160</v>
      </c>
      <c r="BE58" s="94"/>
      <c r="BF58" s="94"/>
      <c r="BG58" s="94"/>
      <c r="BH58" s="97"/>
      <c r="BI58" s="94"/>
      <c r="BJ58" s="94"/>
      <c r="BK58" s="94"/>
      <c r="BL58" s="94"/>
      <c r="BM58" s="94"/>
      <c r="BN58" s="94"/>
      <c r="BO58" s="94"/>
      <c r="BP58" s="94"/>
      <c r="BQ58" s="94"/>
      <c r="BR58" s="98">
        <v>0.32</v>
      </c>
      <c r="BS58" s="94"/>
      <c r="BT58" s="94">
        <v>3291</v>
      </c>
      <c r="BU58" s="94"/>
      <c r="BV58" s="94">
        <v>45700</v>
      </c>
      <c r="BW58" s="94">
        <v>63700</v>
      </c>
      <c r="BX58" s="94">
        <v>80</v>
      </c>
      <c r="BY58" s="94">
        <v>319</v>
      </c>
      <c r="BZ58" s="94">
        <v>6.59</v>
      </c>
      <c r="CA58" s="94">
        <v>771000</v>
      </c>
      <c r="CB58" s="94"/>
      <c r="CC58" s="94">
        <v>1071</v>
      </c>
      <c r="CD58" s="94"/>
      <c r="CE58" s="94"/>
      <c r="CF58" s="94">
        <v>7100</v>
      </c>
      <c r="CG58" s="94">
        <v>209</v>
      </c>
      <c r="CH58" s="94"/>
      <c r="CI58" s="94"/>
      <c r="CJ58" s="94"/>
      <c r="CK58" s="94"/>
      <c r="CL58" s="94"/>
      <c r="CM58" s="94"/>
      <c r="CN58" s="94">
        <v>323</v>
      </c>
    </row>
    <row r="59" spans="1:92" ht="14">
      <c r="A59" s="57" t="s">
        <v>417</v>
      </c>
      <c r="B59" s="57" t="s">
        <v>418</v>
      </c>
      <c r="C59" s="57" t="s">
        <v>419</v>
      </c>
      <c r="D59" s="58" t="s">
        <v>420</v>
      </c>
      <c r="E59" s="57">
        <v>1007994</v>
      </c>
      <c r="F59" s="57">
        <v>8483011</v>
      </c>
      <c r="G59" s="57">
        <v>110000427501</v>
      </c>
      <c r="H59" s="57"/>
      <c r="I59" s="57"/>
      <c r="J59" s="91">
        <v>48.606000000000002</v>
      </c>
      <c r="K59" s="91">
        <v>-93.4071</v>
      </c>
      <c r="L59" s="92">
        <v>1909</v>
      </c>
      <c r="M59" s="50" t="s">
        <v>421</v>
      </c>
      <c r="N59" s="93">
        <v>4</v>
      </c>
      <c r="O59" s="93">
        <v>1</v>
      </c>
      <c r="P59" s="93">
        <v>5</v>
      </c>
      <c r="Q59" s="93">
        <v>1956</v>
      </c>
      <c r="R59" s="57" t="s">
        <v>171</v>
      </c>
      <c r="S59" s="57"/>
      <c r="T59" s="57" t="s">
        <v>422</v>
      </c>
      <c r="U59" s="57" t="s">
        <v>165</v>
      </c>
      <c r="V59" s="93">
        <v>0</v>
      </c>
      <c r="W59" s="93">
        <v>0</v>
      </c>
      <c r="X59" s="93">
        <v>3</v>
      </c>
      <c r="Y59" s="93">
        <v>16</v>
      </c>
      <c r="Z59" s="93">
        <v>1</v>
      </c>
      <c r="AA59" s="93">
        <v>1</v>
      </c>
      <c r="AB59" s="93">
        <v>2</v>
      </c>
      <c r="AC59" s="93">
        <v>3</v>
      </c>
      <c r="AD59" s="59">
        <v>15915</v>
      </c>
      <c r="AE59" s="57"/>
      <c r="AF59" s="57"/>
      <c r="AG59" s="57"/>
      <c r="AH59" s="57"/>
      <c r="AI59" s="50" t="s">
        <v>423</v>
      </c>
      <c r="AJ59" s="94">
        <v>150067.9</v>
      </c>
      <c r="AK59" s="94">
        <v>487.25</v>
      </c>
      <c r="AL59" s="94">
        <v>2561.6080000000002</v>
      </c>
      <c r="AM59" s="94">
        <v>153116.758</v>
      </c>
      <c r="AN59" s="94">
        <v>789087.1</v>
      </c>
      <c r="AO59" s="94">
        <v>942203.85800000001</v>
      </c>
      <c r="AP59" s="95">
        <v>0.83749083948242542</v>
      </c>
      <c r="AQ59" s="57">
        <v>2023</v>
      </c>
      <c r="AR59" s="94">
        <v>36.107589999999995</v>
      </c>
      <c r="AS59" s="94">
        <v>2324.7797999999998</v>
      </c>
      <c r="AT59" s="94">
        <v>14.23</v>
      </c>
      <c r="AU59" s="94">
        <v>798.27936999999997</v>
      </c>
      <c r="AV59" s="94">
        <v>105.911005</v>
      </c>
      <c r="AW59" s="94">
        <v>15.9513</v>
      </c>
      <c r="AX59" s="94">
        <v>163.99751500000002</v>
      </c>
      <c r="AY59" s="94">
        <v>42752.921600096015</v>
      </c>
      <c r="AZ59" s="94"/>
      <c r="BA59" s="94"/>
      <c r="BB59" s="94">
        <v>7030</v>
      </c>
      <c r="BC59" s="94">
        <v>68700</v>
      </c>
      <c r="BD59" s="94">
        <v>71</v>
      </c>
      <c r="BE59" s="94"/>
      <c r="BF59" s="94"/>
      <c r="BG59" s="94"/>
      <c r="BH59" s="97"/>
      <c r="BI59" s="94"/>
      <c r="BJ59" s="94">
        <v>1465</v>
      </c>
      <c r="BK59" s="94">
        <v>6225</v>
      </c>
      <c r="BL59" s="94"/>
      <c r="BM59" s="94"/>
      <c r="BN59" s="94"/>
      <c r="BO59" s="94"/>
      <c r="BP59" s="94">
        <v>10100</v>
      </c>
      <c r="BQ59" s="94"/>
      <c r="BR59" s="98">
        <v>0.155</v>
      </c>
      <c r="BS59" s="94"/>
      <c r="BT59" s="94"/>
      <c r="BU59" s="97"/>
      <c r="BV59" s="94"/>
      <c r="BW59" s="94">
        <v>18501</v>
      </c>
      <c r="BX59" s="94">
        <v>10.9</v>
      </c>
      <c r="BY59" s="94">
        <v>87</v>
      </c>
      <c r="BZ59" s="94"/>
      <c r="CA59" s="94">
        <v>158100</v>
      </c>
      <c r="CB59" s="94"/>
      <c r="CC59" s="94"/>
      <c r="CD59" s="94"/>
      <c r="CE59" s="94"/>
      <c r="CF59" s="94">
        <v>13403</v>
      </c>
      <c r="CG59" s="94"/>
      <c r="CH59" s="94"/>
      <c r="CI59" s="94"/>
      <c r="CJ59" s="94"/>
      <c r="CK59" s="94"/>
      <c r="CL59" s="94"/>
      <c r="CM59" s="94"/>
      <c r="CN59" s="94">
        <v>192</v>
      </c>
    </row>
    <row r="60" spans="1:92" ht="14">
      <c r="A60" s="57" t="s">
        <v>701</v>
      </c>
      <c r="B60" s="57" t="s">
        <v>871</v>
      </c>
      <c r="C60" s="57" t="s">
        <v>872</v>
      </c>
      <c r="D60" s="58" t="s">
        <v>873</v>
      </c>
      <c r="E60" s="57">
        <v>1000166</v>
      </c>
      <c r="F60" s="57">
        <v>8048011</v>
      </c>
      <c r="G60" s="57">
        <v>110037266990</v>
      </c>
      <c r="H60" s="57"/>
      <c r="I60" s="57"/>
      <c r="J60" s="91">
        <v>36.476900000000001</v>
      </c>
      <c r="K60" s="91">
        <v>-77.641400000000004</v>
      </c>
      <c r="L60" s="92">
        <v>1907</v>
      </c>
      <c r="M60" s="50" t="s">
        <v>874</v>
      </c>
      <c r="N60" s="93">
        <v>2</v>
      </c>
      <c r="O60" s="93">
        <v>1</v>
      </c>
      <c r="P60" s="93">
        <v>3</v>
      </c>
      <c r="Q60" s="93">
        <v>1951</v>
      </c>
      <c r="R60" s="57" t="s">
        <v>875</v>
      </c>
      <c r="S60" s="57"/>
      <c r="T60" s="57" t="s">
        <v>876</v>
      </c>
      <c r="U60" s="57" t="s">
        <v>165</v>
      </c>
      <c r="V60" s="93">
        <v>0</v>
      </c>
      <c r="W60" s="93">
        <v>0</v>
      </c>
      <c r="X60" s="93">
        <v>4</v>
      </c>
      <c r="Y60" s="93">
        <v>20</v>
      </c>
      <c r="Z60" s="93"/>
      <c r="AA60" s="93"/>
      <c r="AB60" s="93"/>
      <c r="AC60" s="93"/>
      <c r="AD60" s="59"/>
      <c r="AE60" s="57"/>
      <c r="AF60" s="57"/>
      <c r="AG60" s="57"/>
      <c r="AH60" s="57"/>
      <c r="AI60" s="50" t="s">
        <v>877</v>
      </c>
      <c r="AJ60" s="94">
        <v>217898.6</v>
      </c>
      <c r="AK60" s="94">
        <v>35164</v>
      </c>
      <c r="AL60" s="94">
        <v>2655.7759999999998</v>
      </c>
      <c r="AM60" s="94">
        <v>255718.37600000002</v>
      </c>
      <c r="AN60" s="94">
        <v>667738.9</v>
      </c>
      <c r="AO60" s="94">
        <v>923457.27600000007</v>
      </c>
      <c r="AP60" s="95">
        <v>0.72308586152717691</v>
      </c>
      <c r="AQ60" s="57">
        <v>2023</v>
      </c>
      <c r="AR60" s="94">
        <v>31.296174999999998</v>
      </c>
      <c r="AS60" s="94">
        <v>716.71</v>
      </c>
      <c r="AT60" s="94">
        <v>61.18</v>
      </c>
      <c r="AU60" s="94">
        <v>931.03</v>
      </c>
      <c r="AV60" s="94">
        <v>186.09</v>
      </c>
      <c r="AW60" s="94">
        <v>558.22</v>
      </c>
      <c r="AX60" s="94">
        <v>632.75</v>
      </c>
      <c r="AY60" s="94">
        <v>158379.99</v>
      </c>
      <c r="AZ60" s="94"/>
      <c r="BA60" s="94"/>
      <c r="BB60" s="94">
        <v>19566.620000000003</v>
      </c>
      <c r="BC60" s="94">
        <v>52799.94</v>
      </c>
      <c r="BD60" s="94">
        <v>414.75</v>
      </c>
      <c r="BE60" s="94"/>
      <c r="BF60" s="94"/>
      <c r="BG60" s="97">
        <v>0.83</v>
      </c>
      <c r="BH60" s="97"/>
      <c r="BI60" s="94"/>
      <c r="BJ60" s="94"/>
      <c r="BK60" s="94"/>
      <c r="BL60" s="94"/>
      <c r="BM60" s="94"/>
      <c r="BN60" s="94"/>
      <c r="BO60" s="94"/>
      <c r="BP60" s="94"/>
      <c r="BQ60" s="94"/>
      <c r="BR60" s="98">
        <v>0.313</v>
      </c>
      <c r="BS60" s="94"/>
      <c r="BT60" s="94">
        <v>4914.17</v>
      </c>
      <c r="BU60" s="94"/>
      <c r="BV60" s="94">
        <v>5541.33</v>
      </c>
      <c r="BW60" s="94">
        <v>420251.68</v>
      </c>
      <c r="BX60" s="94">
        <v>72.81</v>
      </c>
      <c r="BY60" s="94">
        <v>221.02</v>
      </c>
      <c r="BZ60" s="94">
        <v>8.17</v>
      </c>
      <c r="CA60" s="94">
        <v>402060.55</v>
      </c>
      <c r="CB60" s="94"/>
      <c r="CC60" s="94"/>
      <c r="CD60" s="94"/>
      <c r="CE60" s="94"/>
      <c r="CF60" s="94">
        <v>5941.3399999999992</v>
      </c>
      <c r="CG60" s="94">
        <v>16.16</v>
      </c>
      <c r="CH60" s="94"/>
      <c r="CI60" s="94"/>
      <c r="CJ60" s="94">
        <v>26974.29</v>
      </c>
      <c r="CK60" s="94"/>
      <c r="CL60" s="94"/>
      <c r="CM60" s="94"/>
      <c r="CN60" s="94"/>
    </row>
    <row r="61" spans="1:92" ht="14">
      <c r="A61" s="57" t="s">
        <v>323</v>
      </c>
      <c r="B61" s="57" t="s">
        <v>324</v>
      </c>
      <c r="C61" s="57" t="s">
        <v>325</v>
      </c>
      <c r="D61" s="58" t="s">
        <v>326</v>
      </c>
      <c r="E61" s="57">
        <v>1000183</v>
      </c>
      <c r="F61" s="57">
        <v>8131111</v>
      </c>
      <c r="G61" s="57">
        <v>110000395117</v>
      </c>
      <c r="H61" s="57"/>
      <c r="I61" s="57"/>
      <c r="J61" s="91">
        <v>39.326500000000003</v>
      </c>
      <c r="K61" s="91">
        <v>-82.974400000000003</v>
      </c>
      <c r="L61" s="92">
        <v>1881</v>
      </c>
      <c r="M61" s="50" t="s">
        <v>327</v>
      </c>
      <c r="N61" s="93">
        <v>5</v>
      </c>
      <c r="O61" s="93">
        <v>1</v>
      </c>
      <c r="P61" s="93">
        <v>6</v>
      </c>
      <c r="Q61" s="93" t="s">
        <v>328</v>
      </c>
      <c r="R61" s="57" t="s">
        <v>329</v>
      </c>
      <c r="S61" s="57"/>
      <c r="T61" s="57" t="s">
        <v>330</v>
      </c>
      <c r="U61" s="57" t="s">
        <v>165</v>
      </c>
      <c r="V61" s="93">
        <v>0</v>
      </c>
      <c r="W61" s="93">
        <v>1</v>
      </c>
      <c r="X61" s="93">
        <v>1</v>
      </c>
      <c r="Y61" s="93">
        <v>14</v>
      </c>
      <c r="Z61" s="93"/>
      <c r="AA61" s="93">
        <v>4</v>
      </c>
      <c r="AB61" s="93"/>
      <c r="AC61" s="93">
        <v>4</v>
      </c>
      <c r="AD61" s="59"/>
      <c r="AE61" s="57"/>
      <c r="AF61" s="57"/>
      <c r="AG61" s="57"/>
      <c r="AH61" s="57"/>
      <c r="AI61" s="50" t="s">
        <v>331</v>
      </c>
      <c r="AJ61" s="94">
        <v>309278.5</v>
      </c>
      <c r="AK61" s="94">
        <v>889.5</v>
      </c>
      <c r="AL61" s="94">
        <v>2773.4859999999999</v>
      </c>
      <c r="AM61" s="94">
        <v>312941.48599999998</v>
      </c>
      <c r="AN61" s="94">
        <v>538852.69999999995</v>
      </c>
      <c r="AO61" s="94">
        <v>851794.18599999999</v>
      </c>
      <c r="AP61" s="95">
        <v>0.6326090373197264</v>
      </c>
      <c r="AQ61" s="57">
        <v>2023</v>
      </c>
      <c r="AR61" s="94">
        <v>35.702580000000005</v>
      </c>
      <c r="AS61" s="94">
        <v>2250.2802999999999</v>
      </c>
      <c r="AT61" s="94">
        <v>124.89</v>
      </c>
      <c r="AU61" s="94">
        <v>758.24369999999999</v>
      </c>
      <c r="AV61" s="94">
        <v>306.92972499999996</v>
      </c>
      <c r="AW61" s="94">
        <v>203.86545999999998</v>
      </c>
      <c r="AX61" s="94">
        <v>190.42525000000001</v>
      </c>
      <c r="AY61" s="94">
        <v>281685.8883116002</v>
      </c>
      <c r="AZ61" s="94"/>
      <c r="BA61" s="94"/>
      <c r="BB61" s="94">
        <v>16210</v>
      </c>
      <c r="BC61" s="94">
        <v>58500</v>
      </c>
      <c r="BD61" s="94">
        <v>90</v>
      </c>
      <c r="BE61" s="94"/>
      <c r="BF61" s="94"/>
      <c r="BG61" s="94"/>
      <c r="BH61" s="97"/>
      <c r="BI61" s="94"/>
      <c r="BJ61" s="94">
        <v>218</v>
      </c>
      <c r="BK61" s="94">
        <v>45000</v>
      </c>
      <c r="BL61" s="94"/>
      <c r="BM61" s="94"/>
      <c r="BN61" s="94"/>
      <c r="BO61" s="94"/>
      <c r="BP61" s="94"/>
      <c r="BQ61" s="94"/>
      <c r="BR61" s="98">
        <v>0.21099999999999999</v>
      </c>
      <c r="BS61" s="94"/>
      <c r="BT61" s="94">
        <v>4504</v>
      </c>
      <c r="BU61" s="97"/>
      <c r="BV61" s="94"/>
      <c r="BW61" s="94">
        <v>12800</v>
      </c>
      <c r="BX61" s="94">
        <v>119.6</v>
      </c>
      <c r="BY61" s="94">
        <v>210</v>
      </c>
      <c r="BZ61" s="94">
        <v>1.7</v>
      </c>
      <c r="CA61" s="94">
        <v>330000</v>
      </c>
      <c r="CB61" s="94"/>
      <c r="CC61" s="94"/>
      <c r="CD61" s="94"/>
      <c r="CE61" s="94"/>
      <c r="CF61" s="94">
        <v>10000</v>
      </c>
      <c r="CG61" s="94"/>
      <c r="CH61" s="94"/>
      <c r="CI61" s="94"/>
      <c r="CJ61" s="94"/>
      <c r="CK61" s="94"/>
      <c r="CL61" s="94"/>
      <c r="CM61" s="94"/>
      <c r="CN61" s="94">
        <v>740</v>
      </c>
    </row>
    <row r="62" spans="1:92" ht="14">
      <c r="A62" s="57" t="s">
        <v>203</v>
      </c>
      <c r="B62" s="57" t="s">
        <v>605</v>
      </c>
      <c r="C62" s="57" t="s">
        <v>606</v>
      </c>
      <c r="D62" s="58" t="s">
        <v>607</v>
      </c>
      <c r="E62" s="57">
        <v>1000305</v>
      </c>
      <c r="F62" s="57">
        <v>7441011</v>
      </c>
      <c r="G62" s="57">
        <v>110056955166</v>
      </c>
      <c r="H62" s="57"/>
      <c r="I62" s="57"/>
      <c r="J62" s="91">
        <v>33.327800000000003</v>
      </c>
      <c r="K62" s="91">
        <v>-86.3583</v>
      </c>
      <c r="L62" s="92">
        <v>1950</v>
      </c>
      <c r="M62" s="50" t="s">
        <v>608</v>
      </c>
      <c r="N62" s="93">
        <v>2</v>
      </c>
      <c r="O62" s="93">
        <v>1</v>
      </c>
      <c r="P62" s="93">
        <v>3</v>
      </c>
      <c r="Q62" s="93">
        <v>2013</v>
      </c>
      <c r="R62" s="57" t="s">
        <v>373</v>
      </c>
      <c r="S62" s="57"/>
      <c r="T62" s="57" t="s">
        <v>609</v>
      </c>
      <c r="U62" s="57" t="s">
        <v>165</v>
      </c>
      <c r="V62" s="93">
        <v>0</v>
      </c>
      <c r="W62" s="93">
        <v>1</v>
      </c>
      <c r="X62" s="93">
        <v>5</v>
      </c>
      <c r="Y62" s="93">
        <v>45</v>
      </c>
      <c r="Z62" s="93">
        <v>2</v>
      </c>
      <c r="AA62" s="93">
        <v>1</v>
      </c>
      <c r="AB62" s="93"/>
      <c r="AC62" s="93">
        <v>1</v>
      </c>
      <c r="AD62" s="59"/>
      <c r="AE62" s="57"/>
      <c r="AF62" s="57"/>
      <c r="AG62" s="57"/>
      <c r="AH62" s="57"/>
      <c r="AI62" s="50" t="s">
        <v>610</v>
      </c>
      <c r="AJ62" s="94">
        <v>153567.1</v>
      </c>
      <c r="AK62" s="94">
        <v>17117.5</v>
      </c>
      <c r="AL62" s="94">
        <v>927.67399999999998</v>
      </c>
      <c r="AM62" s="94">
        <v>171612.274</v>
      </c>
      <c r="AN62" s="94">
        <v>644564.6</v>
      </c>
      <c r="AO62" s="94">
        <v>816176.87399999995</v>
      </c>
      <c r="AP62" s="95">
        <v>0.789736416863975</v>
      </c>
      <c r="AQ62" s="57">
        <v>2023</v>
      </c>
      <c r="AR62" s="94">
        <v>39.799190000000003</v>
      </c>
      <c r="AS62" s="94">
        <v>935.78324999999995</v>
      </c>
      <c r="AT62" s="94">
        <v>20.3</v>
      </c>
      <c r="AU62" s="94">
        <v>475.86121000000003</v>
      </c>
      <c r="AV62" s="94">
        <v>162.16452999999998</v>
      </c>
      <c r="AW62" s="94">
        <v>21.070349999999998</v>
      </c>
      <c r="AX62" s="94">
        <v>210.80715000000001</v>
      </c>
      <c r="AY62" s="94">
        <v>71533.279999999999</v>
      </c>
      <c r="AZ62" s="94"/>
      <c r="BA62" s="94"/>
      <c r="BB62" s="94">
        <v>10035</v>
      </c>
      <c r="BC62" s="94">
        <v>83607</v>
      </c>
      <c r="BD62" s="94"/>
      <c r="BE62" s="94">
        <v>61</v>
      </c>
      <c r="BF62" s="94"/>
      <c r="BG62" s="94"/>
      <c r="BH62" s="97"/>
      <c r="BI62" s="94"/>
      <c r="BJ62" s="94">
        <v>1868.96</v>
      </c>
      <c r="BK62" s="94">
        <v>124.4</v>
      </c>
      <c r="BL62" s="94"/>
      <c r="BM62" s="94"/>
      <c r="BN62" s="94"/>
      <c r="BO62" s="94"/>
      <c r="BP62" s="94"/>
      <c r="BQ62" s="94"/>
      <c r="BR62" s="98">
        <v>0.71</v>
      </c>
      <c r="BS62" s="94"/>
      <c r="BT62" s="94">
        <v>5778</v>
      </c>
      <c r="BU62" s="97"/>
      <c r="BV62" s="94">
        <v>38362</v>
      </c>
      <c r="BW62" s="94">
        <v>74953</v>
      </c>
      <c r="BX62" s="94">
        <v>22.1</v>
      </c>
      <c r="BY62" s="94">
        <v>76</v>
      </c>
      <c r="BZ62" s="94"/>
      <c r="CA62" s="94">
        <v>443851</v>
      </c>
      <c r="CB62" s="94"/>
      <c r="CC62" s="94"/>
      <c r="CD62" s="94"/>
      <c r="CE62" s="94"/>
      <c r="CF62" s="94">
        <v>12268.07</v>
      </c>
      <c r="CG62" s="94"/>
      <c r="CH62" s="94"/>
      <c r="CI62" s="94"/>
      <c r="CJ62" s="94"/>
      <c r="CK62" s="94"/>
      <c r="CL62" s="94"/>
      <c r="CM62" s="94"/>
      <c r="CN62" s="94">
        <v>107</v>
      </c>
    </row>
    <row r="63" spans="1:92" ht="14">
      <c r="A63" s="57" t="s">
        <v>586</v>
      </c>
      <c r="B63" s="57" t="s">
        <v>611</v>
      </c>
      <c r="C63" s="57" t="s">
        <v>878</v>
      </c>
      <c r="D63" s="58" t="s">
        <v>879</v>
      </c>
      <c r="E63" s="57">
        <v>1000434</v>
      </c>
      <c r="F63" s="57">
        <v>8498711</v>
      </c>
      <c r="G63" s="57">
        <v>110000605220</v>
      </c>
      <c r="H63" s="57"/>
      <c r="I63" s="57"/>
      <c r="J63" s="91">
        <v>32.527799999999999</v>
      </c>
      <c r="K63" s="91">
        <v>-90.772238999999999</v>
      </c>
      <c r="L63" s="92" t="s">
        <v>460</v>
      </c>
      <c r="M63" s="50" t="s">
        <v>880</v>
      </c>
      <c r="N63" s="93">
        <v>1</v>
      </c>
      <c r="O63" s="93">
        <v>1</v>
      </c>
      <c r="P63" s="93">
        <v>2</v>
      </c>
      <c r="Q63" s="93">
        <v>1989</v>
      </c>
      <c r="R63" s="57" t="s">
        <v>881</v>
      </c>
      <c r="S63" s="57"/>
      <c r="T63" s="57" t="s">
        <v>882</v>
      </c>
      <c r="U63" s="57" t="s">
        <v>165</v>
      </c>
      <c r="V63" s="93">
        <v>0</v>
      </c>
      <c r="W63" s="93">
        <v>0</v>
      </c>
      <c r="X63" s="93">
        <v>2</v>
      </c>
      <c r="Y63" s="93">
        <v>28</v>
      </c>
      <c r="Z63" s="93"/>
      <c r="AA63" s="93"/>
      <c r="AB63" s="93"/>
      <c r="AC63" s="93"/>
      <c r="AD63" s="59"/>
      <c r="AE63" s="57"/>
      <c r="AF63" s="57"/>
      <c r="AG63" s="57"/>
      <c r="AH63" s="57"/>
      <c r="AI63" s="50" t="s">
        <v>883</v>
      </c>
      <c r="AJ63" s="94">
        <v>178430.4</v>
      </c>
      <c r="AK63" s="94">
        <v>5591.25</v>
      </c>
      <c r="AL63" s="94">
        <v>2151.8580000000002</v>
      </c>
      <c r="AM63" s="94">
        <v>186173.508</v>
      </c>
      <c r="AN63" s="94">
        <v>622968.6</v>
      </c>
      <c r="AO63" s="94">
        <v>809142.10800000001</v>
      </c>
      <c r="AP63" s="95">
        <v>0.76991247129608043</v>
      </c>
      <c r="AQ63" s="57">
        <v>2023</v>
      </c>
      <c r="AR63" s="94">
        <v>37.2303</v>
      </c>
      <c r="AS63" s="94">
        <v>626.01</v>
      </c>
      <c r="AT63" s="94">
        <v>78.2</v>
      </c>
      <c r="AU63" s="94">
        <v>1029.1600000000001</v>
      </c>
      <c r="AV63" s="94">
        <v>507.95729999999998</v>
      </c>
      <c r="AW63" s="94">
        <v>122.86</v>
      </c>
      <c r="AX63" s="94">
        <v>1308.26</v>
      </c>
      <c r="AY63" s="94">
        <v>213495.33000000002</v>
      </c>
      <c r="AZ63" s="94"/>
      <c r="BA63" s="94"/>
      <c r="BB63" s="94">
        <v>84483</v>
      </c>
      <c r="BC63" s="94">
        <v>63015</v>
      </c>
      <c r="BD63" s="94"/>
      <c r="BE63" s="94"/>
      <c r="BF63" s="94"/>
      <c r="BG63" s="94"/>
      <c r="BH63" s="97"/>
      <c r="BI63" s="94"/>
      <c r="BJ63" s="94"/>
      <c r="BK63" s="94"/>
      <c r="BL63" s="94"/>
      <c r="BM63" s="94"/>
      <c r="BN63" s="94"/>
      <c r="BO63" s="94"/>
      <c r="BP63" s="94"/>
      <c r="BQ63" s="94"/>
      <c r="BR63" s="98">
        <v>0.28499999999999998</v>
      </c>
      <c r="BS63" s="94"/>
      <c r="BT63" s="94">
        <v>12547.5</v>
      </c>
      <c r="BU63" s="94"/>
      <c r="BV63" s="94">
        <v>41257</v>
      </c>
      <c r="BW63" s="94">
        <v>123079</v>
      </c>
      <c r="BX63" s="94">
        <v>57</v>
      </c>
      <c r="BY63" s="94">
        <v>285</v>
      </c>
      <c r="BZ63" s="94"/>
      <c r="CA63" s="94">
        <v>989034</v>
      </c>
      <c r="CB63" s="94"/>
      <c r="CC63" s="94"/>
      <c r="CD63" s="94"/>
      <c r="CE63" s="94"/>
      <c r="CF63" s="94">
        <v>5396</v>
      </c>
      <c r="CG63" s="94">
        <v>157</v>
      </c>
      <c r="CH63" s="94"/>
      <c r="CI63" s="94"/>
      <c r="CJ63" s="94"/>
      <c r="CK63" s="94"/>
      <c r="CL63" s="94"/>
      <c r="CM63" s="94"/>
      <c r="CN63" s="94"/>
    </row>
    <row r="64" spans="1:92" ht="14">
      <c r="A64" s="57" t="s">
        <v>133</v>
      </c>
      <c r="B64" s="57" t="s">
        <v>271</v>
      </c>
      <c r="C64" s="57" t="s">
        <v>272</v>
      </c>
      <c r="D64" s="58" t="s">
        <v>273</v>
      </c>
      <c r="E64" s="57">
        <v>1008042</v>
      </c>
      <c r="F64" s="57">
        <v>8055711</v>
      </c>
      <c r="G64" s="57">
        <v>110028051159</v>
      </c>
      <c r="H64" s="57"/>
      <c r="I64" s="57"/>
      <c r="J64" s="91">
        <v>46.157035</v>
      </c>
      <c r="K64" s="91">
        <v>-123.407836</v>
      </c>
      <c r="L64" s="92">
        <v>1965</v>
      </c>
      <c r="M64" s="50" t="s">
        <v>274</v>
      </c>
      <c r="N64" s="93">
        <v>2</v>
      </c>
      <c r="O64" s="93">
        <v>1</v>
      </c>
      <c r="P64" s="93">
        <v>3</v>
      </c>
      <c r="Q64" s="93">
        <v>1965</v>
      </c>
      <c r="R64" s="57" t="s">
        <v>171</v>
      </c>
      <c r="S64" s="60">
        <v>186727</v>
      </c>
      <c r="T64" s="57" t="s">
        <v>275</v>
      </c>
      <c r="U64" s="57" t="s">
        <v>165</v>
      </c>
      <c r="V64" s="93">
        <v>1</v>
      </c>
      <c r="W64" s="93">
        <v>1</v>
      </c>
      <c r="X64" s="93">
        <v>1</v>
      </c>
      <c r="Y64" s="93">
        <v>59</v>
      </c>
      <c r="Z64" s="93">
        <v>1</v>
      </c>
      <c r="AA64" s="93"/>
      <c r="AB64" s="93">
        <v>1</v>
      </c>
      <c r="AC64" s="93">
        <v>1</v>
      </c>
      <c r="AD64" s="59">
        <v>10907</v>
      </c>
      <c r="AE64" s="57"/>
      <c r="AF64" s="57"/>
      <c r="AG64" s="57"/>
      <c r="AH64" s="57"/>
      <c r="AI64" s="50" t="s">
        <v>276</v>
      </c>
      <c r="AJ64" s="94">
        <v>287409.09999999998</v>
      </c>
      <c r="AK64" s="94">
        <v>26280</v>
      </c>
      <c r="AL64" s="94">
        <v>1660.7539999999999</v>
      </c>
      <c r="AM64" s="94">
        <v>315349.85399999999</v>
      </c>
      <c r="AN64" s="94">
        <v>490208</v>
      </c>
      <c r="AO64" s="94">
        <v>805557.85400000005</v>
      </c>
      <c r="AP64" s="95">
        <v>0.60853233267588491</v>
      </c>
      <c r="AQ64" s="57">
        <v>2023</v>
      </c>
      <c r="AR64" s="94">
        <v>94.16</v>
      </c>
      <c r="AS64" s="94">
        <v>3281.7660000000001</v>
      </c>
      <c r="AT64" s="94">
        <v>381.5</v>
      </c>
      <c r="AU64" s="94">
        <v>1077.44</v>
      </c>
      <c r="AV64" s="94">
        <v>754.01061000000004</v>
      </c>
      <c r="AW64" s="94">
        <v>574.19399999999996</v>
      </c>
      <c r="AX64" s="94">
        <v>377.50530500000002</v>
      </c>
      <c r="AY64" s="94">
        <v>152542.86000000002</v>
      </c>
      <c r="AZ64" s="94"/>
      <c r="BA64" s="94">
        <v>54</v>
      </c>
      <c r="BB64" s="94">
        <v>6400</v>
      </c>
      <c r="BC64" s="94">
        <v>60500</v>
      </c>
      <c r="BD64" s="94"/>
      <c r="BE64" s="94">
        <v>130</v>
      </c>
      <c r="BF64" s="94"/>
      <c r="BG64" s="94"/>
      <c r="BH64" s="97">
        <v>0.01</v>
      </c>
      <c r="BI64" s="94"/>
      <c r="BJ64" s="94">
        <v>3005</v>
      </c>
      <c r="BK64" s="94">
        <v>1705</v>
      </c>
      <c r="BL64" s="94"/>
      <c r="BM64" s="94"/>
      <c r="BN64" s="94"/>
      <c r="BO64" s="94"/>
      <c r="BP64" s="94"/>
      <c r="BQ64" s="94"/>
      <c r="BR64" s="98">
        <v>0.49</v>
      </c>
      <c r="BS64" s="94"/>
      <c r="BT64" s="94">
        <v>7752</v>
      </c>
      <c r="BU64" s="97"/>
      <c r="BV64" s="94">
        <v>96000</v>
      </c>
      <c r="BW64" s="94">
        <v>27400</v>
      </c>
      <c r="BX64" s="94">
        <v>342.1</v>
      </c>
      <c r="BY64" s="94">
        <v>161</v>
      </c>
      <c r="BZ64" s="94"/>
      <c r="CA64" s="94">
        <v>102000</v>
      </c>
      <c r="CB64" s="94"/>
      <c r="CC64" s="94"/>
      <c r="CD64" s="94"/>
      <c r="CE64" s="94"/>
      <c r="CF64" s="94">
        <v>14004</v>
      </c>
      <c r="CG64" s="94"/>
      <c r="CH64" s="94"/>
      <c r="CI64" s="94"/>
      <c r="CJ64" s="94"/>
      <c r="CK64" s="94"/>
      <c r="CL64" s="94"/>
      <c r="CM64" s="94"/>
      <c r="CN64" s="94"/>
    </row>
    <row r="65" spans="1:92" ht="14">
      <c r="A65" s="57" t="s">
        <v>189</v>
      </c>
      <c r="B65" s="57" t="s">
        <v>884</v>
      </c>
      <c r="C65" s="57" t="s">
        <v>885</v>
      </c>
      <c r="D65" s="58" t="s">
        <v>886</v>
      </c>
      <c r="E65" s="57">
        <v>1008708</v>
      </c>
      <c r="F65" s="57">
        <v>5768811</v>
      </c>
      <c r="G65" s="57">
        <v>110012503781</v>
      </c>
      <c r="H65" s="57"/>
      <c r="I65" s="57"/>
      <c r="J65" s="91">
        <v>37.302011999999998</v>
      </c>
      <c r="K65" s="91">
        <v>-77.264353999999997</v>
      </c>
      <c r="L65" s="92">
        <v>1923</v>
      </c>
      <c r="M65" s="50" t="s">
        <v>887</v>
      </c>
      <c r="N65" s="93">
        <v>1</v>
      </c>
      <c r="O65" s="93">
        <v>1</v>
      </c>
      <c r="P65" s="93">
        <v>2</v>
      </c>
      <c r="Q65" s="93">
        <v>1980</v>
      </c>
      <c r="R65" s="57" t="s">
        <v>888</v>
      </c>
      <c r="S65" s="60">
        <v>4885</v>
      </c>
      <c r="T65" s="57" t="s">
        <v>889</v>
      </c>
      <c r="U65" s="57" t="s">
        <v>165</v>
      </c>
      <c r="V65" s="93">
        <v>0</v>
      </c>
      <c r="W65" s="93">
        <v>0</v>
      </c>
      <c r="X65" s="93">
        <v>2</v>
      </c>
      <c r="Y65" s="93">
        <v>7</v>
      </c>
      <c r="Z65" s="93"/>
      <c r="AA65" s="93"/>
      <c r="AB65" s="93"/>
      <c r="AC65" s="93"/>
      <c r="AD65" s="59"/>
      <c r="AE65" s="57"/>
      <c r="AF65" s="57"/>
      <c r="AG65" s="57" t="s">
        <v>130</v>
      </c>
      <c r="AH65" s="57" t="s">
        <v>131</v>
      </c>
      <c r="AI65" s="50" t="s">
        <v>890</v>
      </c>
      <c r="AJ65" s="94">
        <v>134858.1</v>
      </c>
      <c r="AK65" s="94">
        <v>816.25</v>
      </c>
      <c r="AL65" s="94">
        <v>3719.636</v>
      </c>
      <c r="AM65" s="94">
        <v>139393.986</v>
      </c>
      <c r="AN65" s="94">
        <v>654472.5</v>
      </c>
      <c r="AO65" s="94">
        <v>793866.48600000003</v>
      </c>
      <c r="AP65" s="95">
        <v>0.82441129779598732</v>
      </c>
      <c r="AQ65" s="57">
        <v>2023</v>
      </c>
      <c r="AR65" s="94">
        <v>28.491615000000003</v>
      </c>
      <c r="AS65" s="94">
        <v>848.82227999999998</v>
      </c>
      <c r="AT65" s="94">
        <v>12.99</v>
      </c>
      <c r="AU65" s="94">
        <v>852.82491000000005</v>
      </c>
      <c r="AV65" s="94">
        <v>210.51372499999999</v>
      </c>
      <c r="AW65" s="94">
        <v>90.307244999999995</v>
      </c>
      <c r="AX65" s="94">
        <v>187.54004500000002</v>
      </c>
      <c r="AY65" s="94">
        <v>58389.142208240024</v>
      </c>
      <c r="AZ65" s="94"/>
      <c r="BA65" s="94"/>
      <c r="BB65" s="94">
        <v>10571.25</v>
      </c>
      <c r="BC65" s="94">
        <v>55046.17</v>
      </c>
      <c r="BD65" s="94"/>
      <c r="BE65" s="94">
        <v>680.68</v>
      </c>
      <c r="BF65" s="94"/>
      <c r="BG65" s="94"/>
      <c r="BH65" s="97"/>
      <c r="BI65" s="94"/>
      <c r="BJ65" s="94"/>
      <c r="BK65" s="94"/>
      <c r="BL65" s="94"/>
      <c r="BM65" s="94"/>
      <c r="BN65" s="94"/>
      <c r="BO65" s="94"/>
      <c r="BP65" s="94"/>
      <c r="BQ65" s="94"/>
      <c r="BR65" s="98">
        <v>0.26300000000000001</v>
      </c>
      <c r="BS65" s="94"/>
      <c r="BT65" s="94">
        <v>5532.83</v>
      </c>
      <c r="BU65" s="94"/>
      <c r="BV65" s="94">
        <v>41567.33</v>
      </c>
      <c r="BW65" s="94">
        <v>19207.86</v>
      </c>
      <c r="BX65" s="94">
        <v>12.8</v>
      </c>
      <c r="BY65" s="94">
        <v>131.41</v>
      </c>
      <c r="BZ65" s="94"/>
      <c r="CA65" s="94">
        <v>208825.72</v>
      </c>
      <c r="CB65" s="94"/>
      <c r="CC65" s="94"/>
      <c r="CD65" s="94"/>
      <c r="CE65" s="94"/>
      <c r="CF65" s="94">
        <v>5510.9</v>
      </c>
      <c r="CG65" s="94"/>
      <c r="CH65" s="94"/>
      <c r="CI65" s="94"/>
      <c r="CJ65" s="94"/>
      <c r="CK65" s="94"/>
      <c r="CL65" s="94"/>
      <c r="CM65" s="94"/>
      <c r="CN65" s="94"/>
    </row>
    <row r="66" spans="1:92" ht="14">
      <c r="A66" s="57" t="s">
        <v>167</v>
      </c>
      <c r="B66" s="57" t="s">
        <v>891</v>
      </c>
      <c r="C66" s="57" t="s">
        <v>892</v>
      </c>
      <c r="D66" s="58" t="s">
        <v>893</v>
      </c>
      <c r="E66" s="57">
        <v>1002708</v>
      </c>
      <c r="F66" s="57">
        <v>1134111</v>
      </c>
      <c r="G66" s="57">
        <v>110012414985</v>
      </c>
      <c r="H66" s="57"/>
      <c r="I66" s="57"/>
      <c r="J66" s="91">
        <v>33.705750000000002</v>
      </c>
      <c r="K66" s="91">
        <v>-91.240369999999999</v>
      </c>
      <c r="L66" s="92">
        <v>1977</v>
      </c>
      <c r="M66" s="50" t="s">
        <v>894</v>
      </c>
      <c r="N66" s="93">
        <v>2</v>
      </c>
      <c r="O66" s="93">
        <v>1</v>
      </c>
      <c r="P66" s="93">
        <v>3</v>
      </c>
      <c r="Q66" s="93">
        <v>1976</v>
      </c>
      <c r="R66" s="57" t="s">
        <v>895</v>
      </c>
      <c r="S66" s="57"/>
      <c r="T66" s="57" t="s">
        <v>896</v>
      </c>
      <c r="U66" s="57" t="s">
        <v>165</v>
      </c>
      <c r="V66" s="93">
        <v>0</v>
      </c>
      <c r="W66" s="93">
        <v>0</v>
      </c>
      <c r="X66" s="93">
        <v>3</v>
      </c>
      <c r="Y66" s="93">
        <v>25</v>
      </c>
      <c r="Z66" s="93"/>
      <c r="AA66" s="93"/>
      <c r="AB66" s="93"/>
      <c r="AC66" s="93"/>
      <c r="AD66" s="59"/>
      <c r="AE66" s="57"/>
      <c r="AF66" s="57"/>
      <c r="AG66" s="57"/>
      <c r="AH66" s="57"/>
      <c r="AI66" s="50" t="s">
        <v>897</v>
      </c>
      <c r="AJ66" s="94">
        <v>197093.8</v>
      </c>
      <c r="AK66" s="94">
        <v>46972.25</v>
      </c>
      <c r="AL66" s="94">
        <v>765.86</v>
      </c>
      <c r="AM66" s="94">
        <v>244831.90999999997</v>
      </c>
      <c r="AN66" s="94">
        <v>500717.1</v>
      </c>
      <c r="AO66" s="94">
        <v>745549.01</v>
      </c>
      <c r="AP66" s="95">
        <v>0.67160856400305591</v>
      </c>
      <c r="AQ66" s="57">
        <v>2023</v>
      </c>
      <c r="AR66" s="94">
        <v>3.39</v>
      </c>
      <c r="AS66" s="94">
        <v>674.44447000000002</v>
      </c>
      <c r="AT66" s="94">
        <v>468.91</v>
      </c>
      <c r="AU66" s="94">
        <v>779.30516</v>
      </c>
      <c r="AV66" s="94">
        <v>105.23958999999999</v>
      </c>
      <c r="AW66" s="94">
        <v>46.141719999999999</v>
      </c>
      <c r="AX66" s="94">
        <v>625.87869999999998</v>
      </c>
      <c r="AY66" s="94">
        <v>164378.31803728</v>
      </c>
      <c r="AZ66" s="94"/>
      <c r="BA66" s="94"/>
      <c r="BB66" s="94">
        <v>20839</v>
      </c>
      <c r="BC66" s="94">
        <v>76194</v>
      </c>
      <c r="BD66" s="94"/>
      <c r="BE66" s="94">
        <v>72</v>
      </c>
      <c r="BF66" s="94"/>
      <c r="BG66" s="94"/>
      <c r="BH66" s="97"/>
      <c r="BI66" s="94"/>
      <c r="BJ66" s="94">
        <v>1874</v>
      </c>
      <c r="BK66" s="94">
        <v>7099</v>
      </c>
      <c r="BL66" s="94"/>
      <c r="BM66" s="94"/>
      <c r="BN66" s="94"/>
      <c r="BO66" s="94"/>
      <c r="BP66" s="94">
        <v>25304</v>
      </c>
      <c r="BQ66" s="94"/>
      <c r="BR66" s="98">
        <v>0.64</v>
      </c>
      <c r="BS66" s="94"/>
      <c r="BT66" s="94">
        <v>9600</v>
      </c>
      <c r="BU66" s="97"/>
      <c r="BV66" s="94">
        <v>55524</v>
      </c>
      <c r="BW66" s="94">
        <v>36619</v>
      </c>
      <c r="BX66" s="94">
        <v>481</v>
      </c>
      <c r="BY66" s="94">
        <v>172</v>
      </c>
      <c r="BZ66" s="94"/>
      <c r="CA66" s="94">
        <v>594241</v>
      </c>
      <c r="CB66" s="94"/>
      <c r="CC66" s="94"/>
      <c r="CD66" s="94"/>
      <c r="CE66" s="94"/>
      <c r="CF66" s="94">
        <v>15731</v>
      </c>
      <c r="CG66" s="94"/>
      <c r="CH66" s="94"/>
      <c r="CI66" s="94"/>
      <c r="CJ66" s="94"/>
      <c r="CK66" s="94"/>
      <c r="CL66" s="94"/>
      <c r="CM66" s="94"/>
      <c r="CN66" s="94">
        <v>346</v>
      </c>
    </row>
    <row r="67" spans="1:92" ht="14">
      <c r="A67" s="57" t="s">
        <v>167</v>
      </c>
      <c r="B67" s="57" t="s">
        <v>212</v>
      </c>
      <c r="C67" s="57" t="s">
        <v>213</v>
      </c>
      <c r="D67" s="58" t="s">
        <v>214</v>
      </c>
      <c r="E67" s="57">
        <v>1002098</v>
      </c>
      <c r="F67" s="57">
        <v>991611</v>
      </c>
      <c r="G67" s="57">
        <v>110000597890</v>
      </c>
      <c r="H67" s="57"/>
      <c r="I67" s="57"/>
      <c r="J67" s="91">
        <v>35.097355</v>
      </c>
      <c r="K67" s="91">
        <v>-92.73854</v>
      </c>
      <c r="L67" s="92">
        <v>1965</v>
      </c>
      <c r="M67" s="50" t="s">
        <v>215</v>
      </c>
      <c r="N67" s="93">
        <v>3</v>
      </c>
      <c r="O67" s="93">
        <v>1</v>
      </c>
      <c r="P67" s="93">
        <v>4</v>
      </c>
      <c r="Q67" s="93">
        <v>1979</v>
      </c>
      <c r="R67" s="57" t="s">
        <v>171</v>
      </c>
      <c r="S67" s="57"/>
      <c r="T67" s="57" t="s">
        <v>216</v>
      </c>
      <c r="U67" s="57" t="s">
        <v>165</v>
      </c>
      <c r="V67" s="93">
        <v>3</v>
      </c>
      <c r="W67" s="93">
        <v>3</v>
      </c>
      <c r="X67" s="93">
        <v>3</v>
      </c>
      <c r="Y67" s="93">
        <v>20</v>
      </c>
      <c r="Z67" s="93"/>
      <c r="AA67" s="93"/>
      <c r="AB67" s="93">
        <v>1</v>
      </c>
      <c r="AC67" s="93">
        <v>1</v>
      </c>
      <c r="AD67" s="59">
        <v>0</v>
      </c>
      <c r="AE67" s="57"/>
      <c r="AF67" s="57"/>
      <c r="AG67" s="57"/>
      <c r="AH67" s="57"/>
      <c r="AI67" s="50" t="s">
        <v>217</v>
      </c>
      <c r="AJ67" s="94">
        <v>83579.5</v>
      </c>
      <c r="AK67" s="94">
        <v>88464.25</v>
      </c>
      <c r="AL67" s="94">
        <v>2398.0059999999999</v>
      </c>
      <c r="AM67" s="94">
        <v>174441.75599999999</v>
      </c>
      <c r="AN67" s="94">
        <v>546790.9</v>
      </c>
      <c r="AO67" s="94">
        <v>721232.65599999996</v>
      </c>
      <c r="AP67" s="95">
        <v>0.75813386353376666</v>
      </c>
      <c r="AQ67" s="57">
        <v>2023</v>
      </c>
      <c r="AR67" s="94">
        <v>31.790599999999998</v>
      </c>
      <c r="AS67" s="94">
        <v>559.60619499999996</v>
      </c>
      <c r="AT67" s="94">
        <v>117.01</v>
      </c>
      <c r="AU67" s="94">
        <v>551.16818999999998</v>
      </c>
      <c r="AV67" s="94">
        <v>161.56765999999999</v>
      </c>
      <c r="AW67" s="94">
        <v>93.413724999999999</v>
      </c>
      <c r="AX67" s="94">
        <v>859.18775000000005</v>
      </c>
      <c r="AY67" s="94">
        <v>122934.71811295595</v>
      </c>
      <c r="AZ67" s="94"/>
      <c r="BA67" s="94"/>
      <c r="BB67" s="94">
        <v>92650.790000000008</v>
      </c>
      <c r="BC67" s="94">
        <v>50321.82</v>
      </c>
      <c r="BD67" s="94">
        <v>123.79</v>
      </c>
      <c r="BE67" s="94"/>
      <c r="BF67" s="94"/>
      <c r="BG67" s="94"/>
      <c r="BH67" s="97"/>
      <c r="BI67" s="94"/>
      <c r="BJ67" s="94"/>
      <c r="BK67" s="94"/>
      <c r="BL67" s="94"/>
      <c r="BM67" s="94"/>
      <c r="BN67" s="94"/>
      <c r="BO67" s="94"/>
      <c r="BP67" s="94">
        <v>11270.09</v>
      </c>
      <c r="BQ67" s="94"/>
      <c r="BR67" s="98">
        <v>0.249</v>
      </c>
      <c r="BS67" s="94">
        <v>16.79</v>
      </c>
      <c r="BT67" s="94">
        <v>15649.259999999998</v>
      </c>
      <c r="BU67" s="94"/>
      <c r="BV67" s="94"/>
      <c r="BW67" s="94">
        <v>24644.510000000002</v>
      </c>
      <c r="BX67" s="94">
        <v>66.679999999999993</v>
      </c>
      <c r="BY67" s="94">
        <v>286.58999999999997</v>
      </c>
      <c r="BZ67" s="94">
        <v>3.4</v>
      </c>
      <c r="CA67" s="94">
        <v>867153.60000000009</v>
      </c>
      <c r="CB67" s="94"/>
      <c r="CC67" s="94"/>
      <c r="CD67" s="94"/>
      <c r="CE67" s="94"/>
      <c r="CF67" s="94">
        <v>6782.32</v>
      </c>
      <c r="CG67" s="94"/>
      <c r="CH67" s="94"/>
      <c r="CI67" s="94"/>
      <c r="CJ67" s="94"/>
      <c r="CK67" s="94"/>
      <c r="CL67" s="94"/>
      <c r="CM67" s="94"/>
      <c r="CN67" s="94">
        <v>192.72</v>
      </c>
    </row>
    <row r="68" spans="1:92" ht="14">
      <c r="A68" s="57" t="s">
        <v>203</v>
      </c>
      <c r="B68" s="57" t="s">
        <v>865</v>
      </c>
      <c r="C68" s="57" t="s">
        <v>898</v>
      </c>
      <c r="D68" s="58" t="s">
        <v>899</v>
      </c>
      <c r="E68" s="57">
        <v>1008553</v>
      </c>
      <c r="F68" s="57">
        <v>1003411</v>
      </c>
      <c r="G68" s="57">
        <v>110056119178</v>
      </c>
      <c r="H68" s="57"/>
      <c r="I68" s="57"/>
      <c r="J68" s="91">
        <v>34.864542</v>
      </c>
      <c r="K68" s="91">
        <v>-85.787834000000004</v>
      </c>
      <c r="L68" s="92">
        <v>1966</v>
      </c>
      <c r="M68" s="50" t="s">
        <v>900</v>
      </c>
      <c r="N68" s="93">
        <v>3</v>
      </c>
      <c r="O68" s="93">
        <v>1</v>
      </c>
      <c r="P68" s="93">
        <v>4</v>
      </c>
      <c r="Q68" s="93">
        <v>1979</v>
      </c>
      <c r="R68" s="57" t="s">
        <v>208</v>
      </c>
      <c r="S68" s="57"/>
      <c r="T68" s="57" t="s">
        <v>901</v>
      </c>
      <c r="U68" s="57" t="s">
        <v>165</v>
      </c>
      <c r="V68" s="93">
        <v>0</v>
      </c>
      <c r="W68" s="93">
        <v>0</v>
      </c>
      <c r="X68" s="93">
        <v>5</v>
      </c>
      <c r="Y68" s="93">
        <v>33</v>
      </c>
      <c r="Z68" s="93"/>
      <c r="AA68" s="93"/>
      <c r="AB68" s="93"/>
      <c r="AC68" s="93"/>
      <c r="AD68" s="59"/>
      <c r="AE68" s="57"/>
      <c r="AF68" s="57"/>
      <c r="AG68" s="57" t="s">
        <v>130</v>
      </c>
      <c r="AH68" s="57" t="s">
        <v>360</v>
      </c>
      <c r="AI68" s="50" t="s">
        <v>902</v>
      </c>
      <c r="AJ68" s="94">
        <v>82478</v>
      </c>
      <c r="AK68" s="94">
        <v>48222.5</v>
      </c>
      <c r="AL68" s="94">
        <v>5737.99</v>
      </c>
      <c r="AM68" s="94">
        <v>136438.49</v>
      </c>
      <c r="AN68" s="94">
        <v>583858.30000000005</v>
      </c>
      <c r="AO68" s="94">
        <v>720296.79</v>
      </c>
      <c r="AP68" s="95">
        <v>0.81058017765149282</v>
      </c>
      <c r="AQ68" s="57">
        <v>2023</v>
      </c>
      <c r="AR68" s="98">
        <v>0.16</v>
      </c>
      <c r="AS68" s="94">
        <v>1075.99</v>
      </c>
      <c r="AT68" s="94">
        <v>20</v>
      </c>
      <c r="AU68" s="94">
        <v>1028.4000000000001</v>
      </c>
      <c r="AV68" s="94">
        <v>145.72999999999999</v>
      </c>
      <c r="AW68" s="94">
        <v>41.99</v>
      </c>
      <c r="AX68" s="94">
        <v>70.069999999999993</v>
      </c>
      <c r="AY68" s="94">
        <v>54937.770807999987</v>
      </c>
      <c r="AZ68" s="94"/>
      <c r="BA68" s="94"/>
      <c r="BB68" s="94">
        <v>44670</v>
      </c>
      <c r="BC68" s="94">
        <v>107</v>
      </c>
      <c r="BD68" s="94"/>
      <c r="BE68" s="94">
        <v>886</v>
      </c>
      <c r="BF68" s="94"/>
      <c r="BG68" s="94"/>
      <c r="BH68" s="94"/>
      <c r="BI68" s="94"/>
      <c r="BJ68" s="94"/>
      <c r="BK68" s="94"/>
      <c r="BL68" s="94"/>
      <c r="BM68" s="94"/>
      <c r="BN68" s="94"/>
      <c r="BO68" s="94"/>
      <c r="BP68" s="94"/>
      <c r="BQ68" s="94"/>
      <c r="BR68" s="98">
        <v>0.114</v>
      </c>
      <c r="BS68" s="94"/>
      <c r="BT68" s="94"/>
      <c r="BU68" s="94"/>
      <c r="BV68" s="94">
        <v>54400</v>
      </c>
      <c r="BW68" s="94"/>
      <c r="BX68" s="94">
        <v>19</v>
      </c>
      <c r="BY68" s="94">
        <v>179</v>
      </c>
      <c r="BZ68" s="94">
        <v>4.7699999999999996</v>
      </c>
      <c r="CA68" s="94">
        <v>161900</v>
      </c>
      <c r="CB68" s="94"/>
      <c r="CC68" s="94"/>
      <c r="CD68" s="94"/>
      <c r="CE68" s="94"/>
      <c r="CF68" s="94">
        <v>2987.35</v>
      </c>
      <c r="CG68" s="94">
        <v>32.9</v>
      </c>
      <c r="CH68" s="94"/>
      <c r="CI68" s="94"/>
      <c r="CJ68" s="94"/>
      <c r="CK68" s="94"/>
      <c r="CL68" s="94"/>
      <c r="CM68" s="94"/>
      <c r="CN68" s="94">
        <v>241</v>
      </c>
    </row>
    <row r="69" spans="1:92" ht="14">
      <c r="A69" s="57" t="s">
        <v>133</v>
      </c>
      <c r="B69" s="57" t="s">
        <v>134</v>
      </c>
      <c r="C69" s="57" t="s">
        <v>135</v>
      </c>
      <c r="D69" s="58" t="s">
        <v>136</v>
      </c>
      <c r="E69" s="57">
        <v>1004055</v>
      </c>
      <c r="F69" s="57">
        <v>8418611</v>
      </c>
      <c r="G69" s="57">
        <v>110014206117</v>
      </c>
      <c r="H69" s="57"/>
      <c r="I69" s="57"/>
      <c r="J69" s="91">
        <v>44.614452999999997</v>
      </c>
      <c r="K69" s="91">
        <v>-123.936832</v>
      </c>
      <c r="L69" s="92">
        <v>1957</v>
      </c>
      <c r="M69" s="50" t="s">
        <v>137</v>
      </c>
      <c r="N69" s="93">
        <v>5</v>
      </c>
      <c r="O69" s="93">
        <v>2</v>
      </c>
      <c r="P69" s="93">
        <v>7</v>
      </c>
      <c r="Q69" s="93">
        <v>1957</v>
      </c>
      <c r="R69" s="57" t="s">
        <v>138</v>
      </c>
      <c r="S69" s="60">
        <v>62103</v>
      </c>
      <c r="T69" s="57" t="s">
        <v>139</v>
      </c>
      <c r="U69" s="57" t="s">
        <v>121</v>
      </c>
      <c r="V69" s="93">
        <v>12</v>
      </c>
      <c r="W69" s="93">
        <v>12</v>
      </c>
      <c r="X69" s="93"/>
      <c r="Y69" s="93">
        <v>4</v>
      </c>
      <c r="Z69" s="93"/>
      <c r="AA69" s="93">
        <v>1</v>
      </c>
      <c r="AB69" s="93">
        <v>2</v>
      </c>
      <c r="AC69" s="93">
        <v>3</v>
      </c>
      <c r="AD69" s="59">
        <v>125904</v>
      </c>
      <c r="AE69" s="57"/>
      <c r="AF69" s="57"/>
      <c r="AG69" s="57"/>
      <c r="AH69" s="57"/>
      <c r="AI69" s="50" t="s">
        <v>140</v>
      </c>
      <c r="AJ69" s="94">
        <v>307251.09999999998</v>
      </c>
      <c r="AK69" s="94">
        <v>28818.5</v>
      </c>
      <c r="AL69" s="94">
        <v>661.26199999999994</v>
      </c>
      <c r="AM69" s="94">
        <v>336730.86199999996</v>
      </c>
      <c r="AN69" s="94">
        <v>373897.5</v>
      </c>
      <c r="AO69" s="94">
        <v>710628.36199999996</v>
      </c>
      <c r="AP69" s="95">
        <v>0.52615054505803693</v>
      </c>
      <c r="AQ69" s="57">
        <v>2023</v>
      </c>
      <c r="AR69" s="94">
        <v>48.400125000000003</v>
      </c>
      <c r="AS69" s="94">
        <v>1249.1579999999999</v>
      </c>
      <c r="AT69" s="94">
        <v>480.31</v>
      </c>
      <c r="AU69" s="94">
        <v>872.97</v>
      </c>
      <c r="AV69" s="94">
        <v>162.75200000000001</v>
      </c>
      <c r="AW69" s="94">
        <v>14.411</v>
      </c>
      <c r="AX69" s="94">
        <v>443.185</v>
      </c>
      <c r="AY69" s="94">
        <v>121445.84999999996</v>
      </c>
      <c r="AZ69" s="94"/>
      <c r="BA69" s="94"/>
      <c r="BB69" s="94">
        <v>50500</v>
      </c>
      <c r="BC69" s="94">
        <v>230500</v>
      </c>
      <c r="BD69" s="94"/>
      <c r="BE69" s="94">
        <v>62</v>
      </c>
      <c r="BF69" s="94"/>
      <c r="BG69" s="94"/>
      <c r="BH69" s="97"/>
      <c r="BI69" s="94"/>
      <c r="BJ69" s="94"/>
      <c r="BK69" s="94"/>
      <c r="BL69" s="94"/>
      <c r="BM69" s="94"/>
      <c r="BN69" s="94"/>
      <c r="BO69" s="94"/>
      <c r="BP69" s="94">
        <v>19005</v>
      </c>
      <c r="BQ69" s="94"/>
      <c r="BR69" s="98">
        <v>0.41099999999999998</v>
      </c>
      <c r="BS69" s="94"/>
      <c r="BT69" s="94">
        <v>12007</v>
      </c>
      <c r="BU69" s="94"/>
      <c r="BV69" s="94"/>
      <c r="BW69" s="94">
        <v>40300</v>
      </c>
      <c r="BX69" s="94">
        <v>544.08000000000004</v>
      </c>
      <c r="BY69" s="94">
        <v>673.88000000000011</v>
      </c>
      <c r="BZ69" s="94">
        <v>7.92</v>
      </c>
      <c r="CA69" s="94">
        <v>402000</v>
      </c>
      <c r="CB69" s="94"/>
      <c r="CC69" s="94"/>
      <c r="CD69" s="94"/>
      <c r="CE69" s="94"/>
      <c r="CF69" s="94">
        <v>13006</v>
      </c>
      <c r="CG69" s="94">
        <v>101.02</v>
      </c>
      <c r="CH69" s="94"/>
      <c r="CI69" s="94"/>
      <c r="CJ69" s="94"/>
      <c r="CK69" s="94"/>
      <c r="CL69" s="94"/>
      <c r="CM69" s="94"/>
      <c r="CN69" s="94">
        <v>320</v>
      </c>
    </row>
    <row r="70" spans="1:92" ht="14">
      <c r="A70" s="57" t="s">
        <v>189</v>
      </c>
      <c r="B70" s="57" t="s">
        <v>903</v>
      </c>
      <c r="C70" s="57" t="s">
        <v>904</v>
      </c>
      <c r="D70" s="58" t="s">
        <v>905</v>
      </c>
      <c r="E70" s="57">
        <v>1000258</v>
      </c>
      <c r="F70" s="57">
        <v>5747111</v>
      </c>
      <c r="G70" s="57">
        <v>110000560492</v>
      </c>
      <c r="H70" s="57"/>
      <c r="I70" s="57"/>
      <c r="J70" s="91">
        <v>36.680300000000003</v>
      </c>
      <c r="K70" s="91">
        <v>-76.912800000000004</v>
      </c>
      <c r="L70" s="92" t="s">
        <v>906</v>
      </c>
      <c r="M70" s="50" t="s">
        <v>907</v>
      </c>
      <c r="N70" s="93">
        <v>1</v>
      </c>
      <c r="O70" s="93">
        <v>1</v>
      </c>
      <c r="P70" s="93">
        <v>2</v>
      </c>
      <c r="Q70" s="93">
        <v>2016</v>
      </c>
      <c r="R70" s="57" t="s">
        <v>895</v>
      </c>
      <c r="S70" s="57"/>
      <c r="T70" s="57" t="s">
        <v>908</v>
      </c>
      <c r="U70" s="57" t="s">
        <v>165</v>
      </c>
      <c r="V70" s="93">
        <v>0</v>
      </c>
      <c r="W70" s="93">
        <v>0</v>
      </c>
      <c r="X70" s="93">
        <v>2</v>
      </c>
      <c r="Y70" s="93"/>
      <c r="Z70" s="93"/>
      <c r="AA70" s="93"/>
      <c r="AB70" s="93"/>
      <c r="AC70" s="93"/>
      <c r="AD70" s="59"/>
      <c r="AE70" s="57"/>
      <c r="AF70" s="57"/>
      <c r="AG70" s="57"/>
      <c r="AH70" s="57"/>
      <c r="AI70" s="50" t="s">
        <v>909</v>
      </c>
      <c r="AJ70" s="94">
        <v>100922.5</v>
      </c>
      <c r="AK70" s="94">
        <v>5105.25</v>
      </c>
      <c r="AL70" s="94">
        <v>832.01599999999996</v>
      </c>
      <c r="AM70" s="94">
        <v>106859.766</v>
      </c>
      <c r="AN70" s="94">
        <v>596830.1</v>
      </c>
      <c r="AO70" s="94">
        <v>703689.86599999992</v>
      </c>
      <c r="AP70" s="95">
        <v>0.84814366219677806</v>
      </c>
      <c r="AQ70" s="57">
        <v>2023</v>
      </c>
      <c r="AR70" s="97"/>
      <c r="AS70" s="94">
        <v>392.29034499999995</v>
      </c>
      <c r="AT70" s="94">
        <v>30.87</v>
      </c>
      <c r="AU70" s="94">
        <v>433.65640999999999</v>
      </c>
      <c r="AV70" s="94">
        <v>430.89749999999998</v>
      </c>
      <c r="AW70" s="94">
        <v>205.30467499999997</v>
      </c>
      <c r="AX70" s="94">
        <v>304.49144000000001</v>
      </c>
      <c r="AY70" s="94">
        <v>83778.288264999996</v>
      </c>
      <c r="AZ70" s="94"/>
      <c r="BA70" s="94"/>
      <c r="BB70" s="94">
        <v>20032</v>
      </c>
      <c r="BC70" s="94">
        <v>82036</v>
      </c>
      <c r="BD70" s="94"/>
      <c r="BE70" s="94">
        <v>16.399999999999999</v>
      </c>
      <c r="BF70" s="94"/>
      <c r="BG70" s="94"/>
      <c r="BH70" s="97"/>
      <c r="BI70" s="94"/>
      <c r="BJ70" s="94">
        <v>3914</v>
      </c>
      <c r="BK70" s="94">
        <v>1259</v>
      </c>
      <c r="BL70" s="94"/>
      <c r="BM70" s="94"/>
      <c r="BN70" s="94"/>
      <c r="BO70" s="94"/>
      <c r="BP70" s="94">
        <v>11984.300000000001</v>
      </c>
      <c r="BQ70" s="94"/>
      <c r="BR70" s="98">
        <v>0.33700000000000002</v>
      </c>
      <c r="BS70" s="94"/>
      <c r="BT70" s="94">
        <v>7221</v>
      </c>
      <c r="BU70" s="97"/>
      <c r="BV70" s="94">
        <v>38336</v>
      </c>
      <c r="BW70" s="94">
        <v>127702.7</v>
      </c>
      <c r="BX70" s="94">
        <v>25.3</v>
      </c>
      <c r="BY70" s="94">
        <v>44</v>
      </c>
      <c r="BZ70" s="94"/>
      <c r="CA70" s="94">
        <v>560612</v>
      </c>
      <c r="CB70" s="94"/>
      <c r="CC70" s="94"/>
      <c r="CD70" s="94"/>
      <c r="CE70" s="94"/>
      <c r="CF70" s="94">
        <v>12637.05</v>
      </c>
      <c r="CG70" s="94"/>
      <c r="CH70" s="94"/>
      <c r="CI70" s="94"/>
      <c r="CJ70" s="94"/>
      <c r="CK70" s="94"/>
      <c r="CL70" s="94"/>
      <c r="CM70" s="94"/>
      <c r="CN70" s="94"/>
    </row>
    <row r="71" spans="1:92" ht="14">
      <c r="A71" s="57" t="s">
        <v>218</v>
      </c>
      <c r="B71" s="57" t="s">
        <v>219</v>
      </c>
      <c r="C71" s="57" t="s">
        <v>220</v>
      </c>
      <c r="D71" s="58" t="s">
        <v>221</v>
      </c>
      <c r="E71" s="57">
        <v>1001244</v>
      </c>
      <c r="F71" s="57">
        <v>4952011</v>
      </c>
      <c r="G71" s="57">
        <v>110000584537</v>
      </c>
      <c r="H71" s="57"/>
      <c r="I71" s="57"/>
      <c r="J71" s="91">
        <v>41.573</v>
      </c>
      <c r="K71" s="91">
        <v>-76.042599999999993</v>
      </c>
      <c r="L71" s="92">
        <v>1966</v>
      </c>
      <c r="M71" s="50" t="s">
        <v>222</v>
      </c>
      <c r="N71" s="93">
        <v>4</v>
      </c>
      <c r="O71" s="93">
        <v>0</v>
      </c>
      <c r="P71" s="93">
        <v>4</v>
      </c>
      <c r="Q71" s="93">
        <v>1968</v>
      </c>
      <c r="R71" s="57" t="s">
        <v>156</v>
      </c>
      <c r="S71" s="60">
        <v>130298</v>
      </c>
      <c r="T71" s="57" t="s">
        <v>223</v>
      </c>
      <c r="U71" s="57" t="s">
        <v>173</v>
      </c>
      <c r="V71" s="93">
        <v>2</v>
      </c>
      <c r="W71" s="93">
        <v>5</v>
      </c>
      <c r="X71" s="93">
        <v>3</v>
      </c>
      <c r="Y71" s="93">
        <v>10</v>
      </c>
      <c r="Z71" s="93">
        <v>1</v>
      </c>
      <c r="AA71" s="93">
        <v>3</v>
      </c>
      <c r="AB71" s="93">
        <v>2</v>
      </c>
      <c r="AC71" s="93">
        <v>5</v>
      </c>
      <c r="AD71" s="59">
        <v>5303</v>
      </c>
      <c r="AE71" s="57" t="s">
        <v>130</v>
      </c>
      <c r="AF71" s="57" t="s">
        <v>131</v>
      </c>
      <c r="AG71" s="57"/>
      <c r="AH71" s="57"/>
      <c r="AI71" s="50" t="s">
        <v>224</v>
      </c>
      <c r="AJ71" s="94">
        <v>672880.8</v>
      </c>
      <c r="AK71" s="94">
        <v>12479.75</v>
      </c>
      <c r="AL71" s="94">
        <v>562.02800000000002</v>
      </c>
      <c r="AM71" s="94">
        <v>685922.5780000001</v>
      </c>
      <c r="AN71" s="94">
        <v>16114.1</v>
      </c>
      <c r="AO71" s="94">
        <v>702036.67800000007</v>
      </c>
      <c r="AP71" s="95">
        <v>2.2953359140588946E-2</v>
      </c>
      <c r="AQ71" s="57">
        <v>2023</v>
      </c>
      <c r="AR71" s="94">
        <v>19.100000000000001</v>
      </c>
      <c r="AS71" s="94">
        <v>284.39999999999998</v>
      </c>
      <c r="AT71" s="94">
        <v>9.9</v>
      </c>
      <c r="AU71" s="94">
        <v>584.20000000000005</v>
      </c>
      <c r="AV71" s="94">
        <v>300.72919999999999</v>
      </c>
      <c r="AW71" s="94">
        <v>1.6</v>
      </c>
      <c r="AX71" s="94">
        <v>171.1</v>
      </c>
      <c r="AY71" s="94">
        <v>1474.8899999999996</v>
      </c>
      <c r="AZ71" s="94"/>
      <c r="BA71" s="94"/>
      <c r="BB71" s="94"/>
      <c r="BC71" s="94">
        <v>26765.599999999999</v>
      </c>
      <c r="BD71" s="94"/>
      <c r="BE71" s="94"/>
      <c r="BF71" s="94"/>
      <c r="BG71" s="94"/>
      <c r="BH71" s="94"/>
      <c r="BI71" s="94"/>
      <c r="BJ71" s="94">
        <v>137.24099999999999</v>
      </c>
      <c r="BK71" s="94">
        <v>255</v>
      </c>
      <c r="BL71" s="94"/>
      <c r="BM71" s="94"/>
      <c r="BN71" s="94"/>
      <c r="BO71" s="94"/>
      <c r="BP71" s="94"/>
      <c r="BQ71" s="94"/>
      <c r="BR71" s="97">
        <v>2.3E-2</v>
      </c>
      <c r="BS71" s="94"/>
      <c r="BT71" s="94"/>
      <c r="BU71" s="94"/>
      <c r="BV71" s="94"/>
      <c r="BW71" s="94"/>
      <c r="BX71" s="94">
        <v>10</v>
      </c>
      <c r="BY71" s="94"/>
      <c r="BZ71" s="94">
        <v>1.71</v>
      </c>
      <c r="CA71" s="94"/>
      <c r="CB71" s="94"/>
      <c r="CC71" s="94"/>
      <c r="CD71" s="94"/>
      <c r="CE71" s="94"/>
      <c r="CF71" s="94"/>
      <c r="CG71" s="94"/>
      <c r="CH71" s="94"/>
      <c r="CI71" s="94"/>
      <c r="CJ71" s="94"/>
      <c r="CK71" s="94"/>
      <c r="CL71" s="94"/>
      <c r="CM71" s="94"/>
      <c r="CN71" s="94"/>
    </row>
    <row r="72" spans="1:92" ht="14">
      <c r="A72" s="57" t="s">
        <v>297</v>
      </c>
      <c r="B72" s="57" t="s">
        <v>766</v>
      </c>
      <c r="C72" s="57" t="s">
        <v>767</v>
      </c>
      <c r="D72" s="58" t="s">
        <v>768</v>
      </c>
      <c r="E72" s="57">
        <v>1004886</v>
      </c>
      <c r="F72" s="57">
        <v>553111</v>
      </c>
      <c r="G72" s="57">
        <v>110059257806</v>
      </c>
      <c r="H72" s="57"/>
      <c r="I72" s="57"/>
      <c r="J72" s="91">
        <v>31.741966999999999</v>
      </c>
      <c r="K72" s="91">
        <v>-81.406692000000007</v>
      </c>
      <c r="L72" s="92">
        <v>1966</v>
      </c>
      <c r="M72" s="50" t="s">
        <v>769</v>
      </c>
      <c r="N72" s="93">
        <v>2</v>
      </c>
      <c r="O72" s="93">
        <v>1</v>
      </c>
      <c r="P72" s="93">
        <v>3</v>
      </c>
      <c r="Q72" s="93">
        <v>1968</v>
      </c>
      <c r="R72" s="57" t="s">
        <v>770</v>
      </c>
      <c r="S72" s="57"/>
      <c r="T72" s="57" t="s">
        <v>771</v>
      </c>
      <c r="U72" s="57" t="s">
        <v>210</v>
      </c>
      <c r="V72" s="93">
        <v>0</v>
      </c>
      <c r="W72" s="93">
        <v>12</v>
      </c>
      <c r="X72" s="93">
        <v>5</v>
      </c>
      <c r="Y72" s="93">
        <v>38</v>
      </c>
      <c r="Z72" s="93">
        <v>1</v>
      </c>
      <c r="AA72" s="93"/>
      <c r="AB72" s="93"/>
      <c r="AC72" s="93"/>
      <c r="AD72" s="59"/>
      <c r="AE72" s="57"/>
      <c r="AF72" s="57"/>
      <c r="AG72" s="57"/>
      <c r="AH72" s="57"/>
      <c r="AI72" s="50" t="s">
        <v>772</v>
      </c>
      <c r="AJ72" s="94">
        <v>59332.5</v>
      </c>
      <c r="AK72" s="94">
        <v>20173</v>
      </c>
      <c r="AL72" s="94">
        <v>2791.366</v>
      </c>
      <c r="AM72" s="94">
        <v>82296.865999999995</v>
      </c>
      <c r="AN72" s="94">
        <v>516897.9</v>
      </c>
      <c r="AO72" s="94">
        <v>599194.76600000006</v>
      </c>
      <c r="AP72" s="95">
        <v>0.8626542308615559</v>
      </c>
      <c r="AQ72" s="57">
        <v>2023</v>
      </c>
      <c r="AR72" s="94"/>
      <c r="AS72" s="94">
        <v>358.38173</v>
      </c>
      <c r="AT72" s="94">
        <v>190.66</v>
      </c>
      <c r="AU72" s="94">
        <v>465.91712000000001</v>
      </c>
      <c r="AV72" s="94">
        <v>176.01789000000002</v>
      </c>
      <c r="AW72" s="94">
        <v>69.906440000000003</v>
      </c>
      <c r="AX72" s="94">
        <v>217.97728499999999</v>
      </c>
      <c r="AY72" s="94">
        <v>305.73282975199987</v>
      </c>
      <c r="AZ72" s="94"/>
      <c r="BA72" s="94"/>
      <c r="BB72" s="94"/>
      <c r="BC72" s="94"/>
      <c r="BD72" s="94"/>
      <c r="BE72" s="94"/>
      <c r="BF72" s="94"/>
      <c r="BG72" s="97">
        <v>1.28</v>
      </c>
      <c r="BH72" s="94"/>
      <c r="BI72" s="94"/>
      <c r="BJ72" s="94">
        <v>268</v>
      </c>
      <c r="BK72" s="94"/>
      <c r="BL72" s="94"/>
      <c r="BM72" s="94"/>
      <c r="BN72" s="94"/>
      <c r="BO72" s="94"/>
      <c r="BP72" s="94"/>
      <c r="BQ72" s="94"/>
      <c r="BR72" s="98">
        <v>0.27700000000000002</v>
      </c>
      <c r="BS72" s="94"/>
      <c r="BT72" s="94"/>
      <c r="BU72" s="94"/>
      <c r="BV72" s="94"/>
      <c r="BW72" s="94">
        <v>76626</v>
      </c>
      <c r="BX72" s="94">
        <v>173.18</v>
      </c>
      <c r="BY72" s="94"/>
      <c r="BZ72" s="94"/>
      <c r="CA72" s="94">
        <v>257553</v>
      </c>
      <c r="CB72" s="94"/>
      <c r="CC72" s="94"/>
      <c r="CD72" s="94"/>
      <c r="CE72" s="94"/>
      <c r="CF72" s="94"/>
      <c r="CG72" s="94">
        <v>50.2</v>
      </c>
      <c r="CH72" s="94"/>
      <c r="CI72" s="94"/>
      <c r="CJ72" s="94"/>
      <c r="CK72" s="94"/>
      <c r="CL72" s="94"/>
      <c r="CM72" s="94"/>
      <c r="CN72" s="94"/>
    </row>
    <row r="73" spans="1:92" ht="14">
      <c r="A73" s="57" t="s">
        <v>478</v>
      </c>
      <c r="B73" s="57" t="s">
        <v>479</v>
      </c>
      <c r="C73" s="57" t="s">
        <v>480</v>
      </c>
      <c r="D73" s="58" t="s">
        <v>481</v>
      </c>
      <c r="E73" s="57">
        <v>1006885</v>
      </c>
      <c r="F73" s="57">
        <v>7991711</v>
      </c>
      <c r="G73" s="57">
        <v>110000325005</v>
      </c>
      <c r="H73" s="57"/>
      <c r="I73" s="57"/>
      <c r="J73" s="91">
        <v>43.891399999999997</v>
      </c>
      <c r="K73" s="91">
        <v>-73.396100000000004</v>
      </c>
      <c r="L73" s="92">
        <v>1971</v>
      </c>
      <c r="M73" s="50" t="s">
        <v>482</v>
      </c>
      <c r="N73" s="93">
        <v>1</v>
      </c>
      <c r="O73" s="93">
        <v>1</v>
      </c>
      <c r="P73" s="93">
        <v>2</v>
      </c>
      <c r="Q73" s="93">
        <v>1970</v>
      </c>
      <c r="R73" s="57" t="s">
        <v>483</v>
      </c>
      <c r="S73" s="57"/>
      <c r="T73" s="57" t="s">
        <v>484</v>
      </c>
      <c r="U73" s="57" t="s">
        <v>165</v>
      </c>
      <c r="V73" s="93">
        <v>0</v>
      </c>
      <c r="W73" s="93">
        <v>1</v>
      </c>
      <c r="X73" s="93">
        <v>5</v>
      </c>
      <c r="Y73" s="93">
        <v>11</v>
      </c>
      <c r="Z73" s="93"/>
      <c r="AA73" s="93">
        <v>1</v>
      </c>
      <c r="AB73" s="93">
        <v>1</v>
      </c>
      <c r="AC73" s="93">
        <v>2</v>
      </c>
      <c r="AD73" s="59">
        <v>3500</v>
      </c>
      <c r="AE73" s="57"/>
      <c r="AF73" s="57"/>
      <c r="AG73" s="57"/>
      <c r="AH73" s="57"/>
      <c r="AI73" s="50" t="s">
        <v>485</v>
      </c>
      <c r="AJ73" s="94">
        <v>184963.8</v>
      </c>
      <c r="AK73" s="94">
        <v>45472.75</v>
      </c>
      <c r="AL73" s="94">
        <v>1327.8879999999999</v>
      </c>
      <c r="AM73" s="94">
        <v>231764.43799999999</v>
      </c>
      <c r="AN73" s="94">
        <v>356130.9</v>
      </c>
      <c r="AO73" s="94">
        <v>587895.33799999999</v>
      </c>
      <c r="AP73" s="95">
        <v>0.6057726213845227</v>
      </c>
      <c r="AQ73" s="57">
        <v>2023</v>
      </c>
      <c r="AR73" s="94">
        <v>26.659939999999999</v>
      </c>
      <c r="AS73" s="94">
        <v>528.25750000000005</v>
      </c>
      <c r="AT73" s="94">
        <v>49.07</v>
      </c>
      <c r="AU73" s="94">
        <v>494.505</v>
      </c>
      <c r="AV73" s="94">
        <v>111.30371000000001</v>
      </c>
      <c r="AW73" s="94">
        <v>443.70318500000002</v>
      </c>
      <c r="AX73" s="94">
        <v>159.24934999999999</v>
      </c>
      <c r="AY73" s="94">
        <v>32039.635749999994</v>
      </c>
      <c r="AZ73" s="94"/>
      <c r="BA73" s="94"/>
      <c r="BB73" s="94">
        <v>5612</v>
      </c>
      <c r="BC73" s="94">
        <v>38863</v>
      </c>
      <c r="BD73" s="94"/>
      <c r="BE73" s="94">
        <v>98</v>
      </c>
      <c r="BF73" s="94"/>
      <c r="BG73" s="98">
        <v>0.43</v>
      </c>
      <c r="BH73" s="97"/>
      <c r="BI73" s="94"/>
      <c r="BJ73" s="94">
        <v>297</v>
      </c>
      <c r="BK73" s="94">
        <v>692</v>
      </c>
      <c r="BL73" s="94"/>
      <c r="BM73" s="94"/>
      <c r="BN73" s="94"/>
      <c r="BO73" s="94"/>
      <c r="BP73" s="94"/>
      <c r="BQ73" s="94"/>
      <c r="BR73" s="98">
        <v>0.76700000000000002</v>
      </c>
      <c r="BS73" s="94"/>
      <c r="BT73" s="94">
        <v>3702</v>
      </c>
      <c r="BU73" s="97"/>
      <c r="BV73" s="94"/>
      <c r="BW73" s="94">
        <v>15077</v>
      </c>
      <c r="BX73" s="94">
        <v>56</v>
      </c>
      <c r="BY73" s="94">
        <v>163</v>
      </c>
      <c r="BZ73" s="94"/>
      <c r="CA73" s="94">
        <v>87190</v>
      </c>
      <c r="CB73" s="94"/>
      <c r="CC73" s="94"/>
      <c r="CD73" s="94"/>
      <c r="CE73" s="94"/>
      <c r="CF73" s="94">
        <v>7786</v>
      </c>
      <c r="CG73" s="94">
        <v>7.29</v>
      </c>
      <c r="CH73" s="94"/>
      <c r="CI73" s="94"/>
      <c r="CJ73" s="94"/>
      <c r="CK73" s="94"/>
      <c r="CL73" s="94"/>
      <c r="CM73" s="94"/>
      <c r="CN73" s="94">
        <v>1106</v>
      </c>
    </row>
    <row r="74" spans="1:92" ht="14">
      <c r="A74" s="57" t="s">
        <v>313</v>
      </c>
      <c r="B74" s="57" t="s">
        <v>573</v>
      </c>
      <c r="C74" s="57" t="s">
        <v>573</v>
      </c>
      <c r="D74" s="58" t="s">
        <v>574</v>
      </c>
      <c r="E74" s="57">
        <v>1001913</v>
      </c>
      <c r="F74" s="57">
        <v>8184211</v>
      </c>
      <c r="G74" s="57">
        <v>110000455604</v>
      </c>
      <c r="H74" s="57"/>
      <c r="I74" s="57"/>
      <c r="J74" s="91">
        <v>35.740513</v>
      </c>
      <c r="K74" s="91">
        <v>-95.297430000000006</v>
      </c>
      <c r="L74" s="92">
        <v>1978</v>
      </c>
      <c r="M74" s="50" t="s">
        <v>575</v>
      </c>
      <c r="N74" s="93">
        <v>2</v>
      </c>
      <c r="O74" s="93">
        <v>0</v>
      </c>
      <c r="P74" s="93">
        <v>2</v>
      </c>
      <c r="Q74" s="93">
        <v>1978</v>
      </c>
      <c r="R74" s="57" t="s">
        <v>576</v>
      </c>
      <c r="S74" s="57"/>
      <c r="T74" s="57" t="s">
        <v>577</v>
      </c>
      <c r="U74" s="57" t="s">
        <v>165</v>
      </c>
      <c r="V74" s="93">
        <v>0</v>
      </c>
      <c r="W74" s="93">
        <v>2</v>
      </c>
      <c r="X74" s="93">
        <v>3</v>
      </c>
      <c r="Y74" s="93">
        <v>6</v>
      </c>
      <c r="Z74" s="93"/>
      <c r="AA74" s="93">
        <v>1</v>
      </c>
      <c r="AB74" s="93"/>
      <c r="AC74" s="93">
        <v>1</v>
      </c>
      <c r="AD74" s="59"/>
      <c r="AE74" s="57"/>
      <c r="AF74" s="57"/>
      <c r="AG74" s="57"/>
      <c r="AH74" s="57"/>
      <c r="AI74" s="50" t="s">
        <v>578</v>
      </c>
      <c r="AJ74" s="94">
        <v>465810.9</v>
      </c>
      <c r="AK74" s="94">
        <v>105744.5</v>
      </c>
      <c r="AL74" s="94">
        <v>418.392</v>
      </c>
      <c r="AM74" s="94">
        <v>571973.79200000002</v>
      </c>
      <c r="AN74" s="94">
        <v>0</v>
      </c>
      <c r="AO74" s="94">
        <v>571973.79200000002</v>
      </c>
      <c r="AP74" s="95">
        <v>0</v>
      </c>
      <c r="AQ74" s="57">
        <v>2023</v>
      </c>
      <c r="AR74" s="98">
        <v>0.25</v>
      </c>
      <c r="AS74" s="94">
        <v>106.267105</v>
      </c>
      <c r="AT74" s="94">
        <v>0.73</v>
      </c>
      <c r="AU74" s="94">
        <v>613.92804000000001</v>
      </c>
      <c r="AV74" s="94">
        <v>92.080214999999995</v>
      </c>
      <c r="AW74" s="94">
        <v>293.71937500000001</v>
      </c>
      <c r="AX74" s="94">
        <v>456.28646500000002</v>
      </c>
      <c r="AY74" s="94">
        <v>8958.6300000000028</v>
      </c>
      <c r="AZ74" s="94"/>
      <c r="BA74" s="94">
        <v>29</v>
      </c>
      <c r="BB74" s="94"/>
      <c r="BC74" s="94">
        <v>880</v>
      </c>
      <c r="BD74" s="94"/>
      <c r="BE74" s="94"/>
      <c r="BF74" s="94"/>
      <c r="BG74" s="94"/>
      <c r="BH74" s="94"/>
      <c r="BI74" s="94"/>
      <c r="BJ74" s="94"/>
      <c r="BK74" s="94"/>
      <c r="BL74" s="94"/>
      <c r="BM74" s="94"/>
      <c r="BN74" s="94"/>
      <c r="BO74" s="94"/>
      <c r="BP74" s="94"/>
      <c r="BQ74" s="94"/>
      <c r="BR74" s="94"/>
      <c r="BS74" s="94"/>
      <c r="BT74" s="94"/>
      <c r="BU74" s="94"/>
      <c r="BV74" s="94"/>
      <c r="BW74" s="94"/>
      <c r="BX74" s="94">
        <v>5.14</v>
      </c>
      <c r="BY74" s="94"/>
      <c r="BZ74" s="94">
        <v>3.67</v>
      </c>
      <c r="CA74" s="94">
        <v>8630</v>
      </c>
      <c r="CB74" s="94"/>
      <c r="CC74" s="94"/>
      <c r="CD74" s="94"/>
      <c r="CE74" s="94"/>
      <c r="CF74" s="94"/>
      <c r="CG74" s="94"/>
      <c r="CH74" s="94"/>
      <c r="CI74" s="94"/>
      <c r="CJ74" s="94"/>
      <c r="CK74" s="94"/>
      <c r="CL74" s="94"/>
      <c r="CM74" s="94"/>
      <c r="CN74" s="94"/>
    </row>
    <row r="75" spans="1:92" ht="14">
      <c r="A75" s="57" t="s">
        <v>141</v>
      </c>
      <c r="B75" s="57" t="s">
        <v>142</v>
      </c>
      <c r="C75" s="57" t="s">
        <v>143</v>
      </c>
      <c r="D75" s="58" t="s">
        <v>144</v>
      </c>
      <c r="E75" s="57">
        <v>1005732</v>
      </c>
      <c r="F75" s="57">
        <v>4880511</v>
      </c>
      <c r="G75" s="57">
        <v>110000490326</v>
      </c>
      <c r="H75" s="57"/>
      <c r="I75" s="57"/>
      <c r="J75" s="91">
        <v>48.093792999999998</v>
      </c>
      <c r="K75" s="91">
        <v>-122.796806</v>
      </c>
      <c r="L75" s="92" t="s">
        <v>145</v>
      </c>
      <c r="M75" s="50" t="s">
        <v>146</v>
      </c>
      <c r="N75" s="93">
        <v>2</v>
      </c>
      <c r="O75" s="93">
        <v>1</v>
      </c>
      <c r="P75" s="93">
        <v>3</v>
      </c>
      <c r="Q75" s="93">
        <v>1975</v>
      </c>
      <c r="R75" s="57" t="s">
        <v>147</v>
      </c>
      <c r="S75" s="57"/>
      <c r="T75" s="57" t="s">
        <v>148</v>
      </c>
      <c r="U75" s="57" t="s">
        <v>121</v>
      </c>
      <c r="V75" s="93">
        <v>11</v>
      </c>
      <c r="W75" s="93">
        <v>12</v>
      </c>
      <c r="X75" s="93">
        <v>3</v>
      </c>
      <c r="Y75" s="93">
        <v>115</v>
      </c>
      <c r="Z75" s="93">
        <v>2</v>
      </c>
      <c r="AA75" s="93">
        <v>23</v>
      </c>
      <c r="AB75" s="93">
        <v>5</v>
      </c>
      <c r="AC75" s="93">
        <v>28</v>
      </c>
      <c r="AD75" s="59">
        <v>63750</v>
      </c>
      <c r="AE75" s="57"/>
      <c r="AF75" s="57"/>
      <c r="AG75" s="57"/>
      <c r="AH75" s="57"/>
      <c r="AI75" s="50" t="s">
        <v>149</v>
      </c>
      <c r="AJ75" s="94">
        <v>57259.7</v>
      </c>
      <c r="AK75" s="94">
        <v>2538.25</v>
      </c>
      <c r="AL75" s="94">
        <v>2721.3359999999998</v>
      </c>
      <c r="AM75" s="94">
        <v>62519.286</v>
      </c>
      <c r="AN75" s="94">
        <v>491477.1</v>
      </c>
      <c r="AO75" s="94">
        <v>553996.38599999994</v>
      </c>
      <c r="AP75" s="95">
        <v>0.88714856706664513</v>
      </c>
      <c r="AQ75" s="57">
        <v>2023</v>
      </c>
      <c r="AR75" s="94">
        <v>24.9</v>
      </c>
      <c r="AS75" s="94">
        <v>672.6</v>
      </c>
      <c r="AT75" s="94">
        <v>340</v>
      </c>
      <c r="AU75" s="94">
        <v>555</v>
      </c>
      <c r="AV75" s="94">
        <v>276.72237000000001</v>
      </c>
      <c r="AW75" s="94">
        <v>80.900000000000006</v>
      </c>
      <c r="AX75" s="94">
        <v>80.08</v>
      </c>
      <c r="AY75" s="94">
        <v>40677.768016000002</v>
      </c>
      <c r="AZ75" s="94"/>
      <c r="BA75" s="94"/>
      <c r="BB75" s="94">
        <v>11606</v>
      </c>
      <c r="BC75" s="94">
        <v>45771</v>
      </c>
      <c r="BD75" s="94"/>
      <c r="BE75" s="94">
        <v>394</v>
      </c>
      <c r="BF75" s="94"/>
      <c r="BG75" s="94"/>
      <c r="BH75" s="97"/>
      <c r="BI75" s="94"/>
      <c r="BJ75" s="94"/>
      <c r="BK75" s="94"/>
      <c r="BL75" s="94"/>
      <c r="BM75" s="94"/>
      <c r="BN75" s="94"/>
      <c r="BO75" s="94"/>
      <c r="BP75" s="94"/>
      <c r="BQ75" s="94"/>
      <c r="BR75" s="97"/>
      <c r="BS75" s="94"/>
      <c r="BT75" s="94"/>
      <c r="BU75" s="94"/>
      <c r="BV75" s="94"/>
      <c r="BW75" s="94">
        <v>21807</v>
      </c>
      <c r="BX75" s="94">
        <v>284.10000000000002</v>
      </c>
      <c r="BY75" s="94"/>
      <c r="BZ75" s="94"/>
      <c r="CA75" s="94">
        <v>155635</v>
      </c>
      <c r="CB75" s="94"/>
      <c r="CC75" s="94"/>
      <c r="CD75" s="94"/>
      <c r="CE75" s="94"/>
      <c r="CF75" s="94">
        <v>5334</v>
      </c>
      <c r="CG75" s="94">
        <v>16.2</v>
      </c>
      <c r="CH75" s="94"/>
      <c r="CI75" s="94"/>
      <c r="CJ75" s="94"/>
      <c r="CK75" s="94"/>
      <c r="CL75" s="94"/>
      <c r="CM75" s="94"/>
      <c r="CN75" s="94">
        <v>245</v>
      </c>
    </row>
    <row r="76" spans="1:92" ht="14">
      <c r="A76" s="57" t="s">
        <v>133</v>
      </c>
      <c r="B76" s="57" t="s">
        <v>910</v>
      </c>
      <c r="C76" s="57" t="s">
        <v>911</v>
      </c>
      <c r="D76" s="58" t="s">
        <v>912</v>
      </c>
      <c r="E76" s="57">
        <v>1002149</v>
      </c>
      <c r="F76" s="57">
        <v>972411</v>
      </c>
      <c r="G76" s="57">
        <v>110045589225</v>
      </c>
      <c r="H76" s="57"/>
      <c r="I76" s="57"/>
      <c r="J76" s="91">
        <v>44.055179000000003</v>
      </c>
      <c r="K76" s="91">
        <v>-122.95299799999999</v>
      </c>
      <c r="L76" s="92">
        <v>1948</v>
      </c>
      <c r="M76" s="50" t="s">
        <v>335</v>
      </c>
      <c r="N76" s="93">
        <v>2</v>
      </c>
      <c r="O76" s="93">
        <v>1</v>
      </c>
      <c r="P76" s="93">
        <v>3</v>
      </c>
      <c r="Q76" s="93">
        <v>1964</v>
      </c>
      <c r="R76" s="57" t="s">
        <v>373</v>
      </c>
      <c r="S76" s="60">
        <v>91225</v>
      </c>
      <c r="T76" s="57" t="s">
        <v>913</v>
      </c>
      <c r="U76" s="57" t="s">
        <v>165</v>
      </c>
      <c r="V76" s="93">
        <v>0</v>
      </c>
      <c r="W76" s="93">
        <v>0</v>
      </c>
      <c r="X76" s="93">
        <v>2</v>
      </c>
      <c r="Y76" s="93">
        <v>33</v>
      </c>
      <c r="Z76" s="93"/>
      <c r="AA76" s="93"/>
      <c r="AB76" s="93"/>
      <c r="AC76" s="93"/>
      <c r="AD76" s="59"/>
      <c r="AE76" s="57"/>
      <c r="AF76" s="57"/>
      <c r="AG76" s="57" t="s">
        <v>130</v>
      </c>
      <c r="AH76" s="57" t="s">
        <v>914</v>
      </c>
      <c r="AI76" s="50" t="s">
        <v>915</v>
      </c>
      <c r="AJ76" s="94">
        <v>109822.2</v>
      </c>
      <c r="AK76" s="94">
        <v>290</v>
      </c>
      <c r="AL76" s="94">
        <v>632.35599999999999</v>
      </c>
      <c r="AM76" s="94">
        <v>110744.556</v>
      </c>
      <c r="AN76" s="94">
        <v>439536.4</v>
      </c>
      <c r="AO76" s="94">
        <v>550280.95600000001</v>
      </c>
      <c r="AP76" s="95">
        <v>0.79874906664950984</v>
      </c>
      <c r="AQ76" s="57">
        <v>2023</v>
      </c>
      <c r="AR76" s="94">
        <v>31.3</v>
      </c>
      <c r="AS76" s="94">
        <v>311.34460999999999</v>
      </c>
      <c r="AT76" s="94">
        <v>15.5</v>
      </c>
      <c r="AU76" s="94">
        <v>522.79485999999997</v>
      </c>
      <c r="AV76" s="94">
        <v>152.51169000000002</v>
      </c>
      <c r="AW76" s="94">
        <v>43.872025000000001</v>
      </c>
      <c r="AX76" s="94">
        <v>916.72560999999996</v>
      </c>
      <c r="AY76" s="94">
        <v>896.4685207199999</v>
      </c>
      <c r="AZ76" s="94"/>
      <c r="BA76" s="94"/>
      <c r="BB76" s="94">
        <v>15366</v>
      </c>
      <c r="BC76" s="94">
        <v>64508</v>
      </c>
      <c r="BD76" s="94"/>
      <c r="BE76" s="94"/>
      <c r="BF76" s="94"/>
      <c r="BG76" s="94"/>
      <c r="BH76" s="97"/>
      <c r="BI76" s="94"/>
      <c r="BJ76" s="94"/>
      <c r="BK76" s="94"/>
      <c r="BL76" s="94"/>
      <c r="BM76" s="94">
        <v>19.920000000000002</v>
      </c>
      <c r="BN76" s="94"/>
      <c r="BO76" s="94"/>
      <c r="BP76" s="94"/>
      <c r="BQ76" s="94"/>
      <c r="BR76" s="98">
        <v>0.25</v>
      </c>
      <c r="BS76" s="94"/>
      <c r="BT76" s="94">
        <v>5514.3</v>
      </c>
      <c r="BU76" s="94"/>
      <c r="BV76" s="94">
        <v>25061</v>
      </c>
      <c r="BW76" s="94">
        <v>40942</v>
      </c>
      <c r="BX76" s="94">
        <v>13.5</v>
      </c>
      <c r="BY76" s="94">
        <v>57.1</v>
      </c>
      <c r="BZ76" s="94">
        <v>3.8</v>
      </c>
      <c r="CA76" s="94">
        <v>250600</v>
      </c>
      <c r="CB76" s="94"/>
      <c r="CC76" s="94"/>
      <c r="CD76" s="94">
        <v>19.37</v>
      </c>
      <c r="CE76" s="94"/>
      <c r="CF76" s="94">
        <v>4816</v>
      </c>
      <c r="CG76" s="94"/>
      <c r="CH76" s="94"/>
      <c r="CI76" s="94"/>
      <c r="CJ76" s="94"/>
      <c r="CK76" s="94"/>
      <c r="CL76" s="94"/>
      <c r="CM76" s="94"/>
      <c r="CN76" s="94"/>
    </row>
    <row r="77" spans="1:92" ht="14">
      <c r="A77" s="57" t="s">
        <v>218</v>
      </c>
      <c r="B77" s="57" t="s">
        <v>443</v>
      </c>
      <c r="C77" s="57" t="s">
        <v>444</v>
      </c>
      <c r="D77" s="58" t="s">
        <v>445</v>
      </c>
      <c r="E77" s="57">
        <v>1005706</v>
      </c>
      <c r="F77" s="57">
        <v>6559611</v>
      </c>
      <c r="G77" s="57">
        <v>110000330400</v>
      </c>
      <c r="H77" s="57">
        <v>110071722707</v>
      </c>
      <c r="I77" s="57"/>
      <c r="J77" s="91">
        <v>41.4908</v>
      </c>
      <c r="K77" s="91">
        <v>-78.676699999999997</v>
      </c>
      <c r="L77" s="92">
        <v>1888</v>
      </c>
      <c r="M77" s="50" t="s">
        <v>446</v>
      </c>
      <c r="N77" s="93">
        <v>2</v>
      </c>
      <c r="O77" s="93">
        <v>1</v>
      </c>
      <c r="P77" s="93">
        <v>3</v>
      </c>
      <c r="Q77" s="93">
        <v>1980</v>
      </c>
      <c r="R77" s="57" t="s">
        <v>447</v>
      </c>
      <c r="S77" s="60">
        <v>65100</v>
      </c>
      <c r="T77" s="57" t="s">
        <v>448</v>
      </c>
      <c r="U77" s="57" t="s">
        <v>165</v>
      </c>
      <c r="V77" s="93">
        <v>0</v>
      </c>
      <c r="W77" s="93">
        <v>2</v>
      </c>
      <c r="X77" s="93">
        <v>2</v>
      </c>
      <c r="Y77" s="93">
        <v>5</v>
      </c>
      <c r="Z77" s="93">
        <v>2</v>
      </c>
      <c r="AA77" s="93">
        <v>1</v>
      </c>
      <c r="AB77" s="93">
        <v>1</v>
      </c>
      <c r="AC77" s="93">
        <v>2</v>
      </c>
      <c r="AD77" s="59">
        <v>309</v>
      </c>
      <c r="AE77" s="57"/>
      <c r="AF77" s="57"/>
      <c r="AG77" s="57"/>
      <c r="AH77" s="57"/>
      <c r="AI77" s="50" t="s">
        <v>449</v>
      </c>
      <c r="AJ77" s="94">
        <v>164552.5</v>
      </c>
      <c r="AK77" s="94">
        <v>279.75</v>
      </c>
      <c r="AL77" s="94">
        <v>578.12</v>
      </c>
      <c r="AM77" s="94">
        <v>165410.37</v>
      </c>
      <c r="AN77" s="94">
        <v>372470.1</v>
      </c>
      <c r="AO77" s="94">
        <v>537880.47</v>
      </c>
      <c r="AP77" s="95">
        <v>0.69247745693387974</v>
      </c>
      <c r="AQ77" s="58">
        <v>2023</v>
      </c>
      <c r="AR77" s="94">
        <v>42.978999999999999</v>
      </c>
      <c r="AS77" s="94">
        <v>165.97730000000004</v>
      </c>
      <c r="AT77" s="94">
        <v>3.4000000000000004</v>
      </c>
      <c r="AU77" s="94">
        <v>544.27479999999991</v>
      </c>
      <c r="AV77" s="94">
        <v>127.94026409999998</v>
      </c>
      <c r="AW77" s="94">
        <v>23.717600000000001</v>
      </c>
      <c r="AX77" s="94">
        <v>70.4011</v>
      </c>
      <c r="AY77" s="94">
        <v>53498.584209919994</v>
      </c>
      <c r="AZ77" s="94"/>
      <c r="BA77" s="94"/>
      <c r="BB77" s="94">
        <v>6127</v>
      </c>
      <c r="BC77" s="94">
        <v>63729</v>
      </c>
      <c r="BD77" s="94"/>
      <c r="BE77" s="94"/>
      <c r="BF77" s="94"/>
      <c r="BG77" s="94"/>
      <c r="BH77" s="94"/>
      <c r="BI77" s="94"/>
      <c r="BJ77" s="94">
        <v>1650.63</v>
      </c>
      <c r="BK77" s="94">
        <v>5975.5999999999995</v>
      </c>
      <c r="BL77" s="94"/>
      <c r="BM77" s="94"/>
      <c r="BN77" s="94"/>
      <c r="BO77" s="94"/>
      <c r="BP77" s="94"/>
      <c r="BQ77" s="94"/>
      <c r="BR77" s="94"/>
      <c r="BS77" s="94">
        <v>6.06</v>
      </c>
      <c r="BT77" s="94">
        <v>4602.16</v>
      </c>
      <c r="BU77" s="94"/>
      <c r="BV77" s="94">
        <v>21627</v>
      </c>
      <c r="BW77" s="94">
        <v>17512</v>
      </c>
      <c r="BX77" s="94">
        <v>6.8</v>
      </c>
      <c r="BY77" s="94"/>
      <c r="BZ77" s="94"/>
      <c r="CA77" s="94">
        <v>105120</v>
      </c>
      <c r="CB77" s="94"/>
      <c r="CC77" s="94"/>
      <c r="CD77" s="94"/>
      <c r="CE77" s="94"/>
      <c r="CF77" s="94">
        <v>9697.6</v>
      </c>
      <c r="CG77" s="94"/>
      <c r="CH77" s="94"/>
      <c r="CI77" s="94"/>
      <c r="CJ77" s="94"/>
      <c r="CK77" s="94"/>
      <c r="CL77" s="94"/>
      <c r="CM77" s="94"/>
      <c r="CN77" s="94"/>
    </row>
    <row r="78" spans="1:92" ht="14">
      <c r="A78" s="57" t="s">
        <v>395</v>
      </c>
      <c r="B78" s="57" t="s">
        <v>734</v>
      </c>
      <c r="C78" s="57" t="s">
        <v>735</v>
      </c>
      <c r="D78" s="58" t="s">
        <v>736</v>
      </c>
      <c r="E78" s="57">
        <v>1002846</v>
      </c>
      <c r="F78" s="57">
        <v>7931211</v>
      </c>
      <c r="G78" s="57">
        <v>110000597408</v>
      </c>
      <c r="H78" s="57"/>
      <c r="I78" s="57"/>
      <c r="J78" s="91">
        <v>30.767700000000001</v>
      </c>
      <c r="K78" s="91">
        <v>-91.276330000000002</v>
      </c>
      <c r="L78" s="92">
        <v>1957</v>
      </c>
      <c r="M78" s="50" t="s">
        <v>737</v>
      </c>
      <c r="N78" s="93">
        <v>1</v>
      </c>
      <c r="O78" s="93">
        <v>1</v>
      </c>
      <c r="P78" s="93">
        <v>2</v>
      </c>
      <c r="Q78" s="93">
        <v>1966</v>
      </c>
      <c r="R78" s="57" t="s">
        <v>373</v>
      </c>
      <c r="S78" s="57"/>
      <c r="T78" s="57" t="s">
        <v>738</v>
      </c>
      <c r="U78" s="57" t="s">
        <v>165</v>
      </c>
      <c r="V78" s="93">
        <v>0</v>
      </c>
      <c r="W78" s="93">
        <v>0</v>
      </c>
      <c r="X78" s="93">
        <v>2</v>
      </c>
      <c r="Y78" s="93"/>
      <c r="Z78" s="93"/>
      <c r="AA78" s="93"/>
      <c r="AB78" s="93">
        <v>1</v>
      </c>
      <c r="AC78" s="93">
        <v>1</v>
      </c>
      <c r="AD78" s="59">
        <v>1000</v>
      </c>
      <c r="AE78" s="57"/>
      <c r="AF78" s="57"/>
      <c r="AG78" s="57"/>
      <c r="AH78" s="57"/>
      <c r="AI78" s="50" t="s">
        <v>739</v>
      </c>
      <c r="AJ78" s="94">
        <v>188188.2</v>
      </c>
      <c r="AK78" s="94">
        <v>278</v>
      </c>
      <c r="AL78" s="94">
        <v>556.36599999999999</v>
      </c>
      <c r="AM78" s="94">
        <v>189022.56600000002</v>
      </c>
      <c r="AN78" s="94">
        <v>347546.1</v>
      </c>
      <c r="AO78" s="94">
        <v>536568.66599999997</v>
      </c>
      <c r="AP78" s="95">
        <v>0.64771970862718997</v>
      </c>
      <c r="AQ78" s="57">
        <v>2023</v>
      </c>
      <c r="AR78" s="94">
        <v>22.835224999999998</v>
      </c>
      <c r="AS78" s="94">
        <v>402.88342999999998</v>
      </c>
      <c r="AT78" s="94">
        <v>21.51</v>
      </c>
      <c r="AU78" s="94">
        <v>460.31167999999997</v>
      </c>
      <c r="AV78" s="94">
        <v>145.102745</v>
      </c>
      <c r="AW78" s="94">
        <v>16.612634999999997</v>
      </c>
      <c r="AX78" s="94">
        <v>775.34213</v>
      </c>
      <c r="AY78" s="94">
        <v>47366.170000000006</v>
      </c>
      <c r="AZ78" s="94"/>
      <c r="BA78" s="94"/>
      <c r="BB78" s="94">
        <v>18394</v>
      </c>
      <c r="BC78" s="94">
        <v>36710</v>
      </c>
      <c r="BD78" s="94"/>
      <c r="BE78" s="94"/>
      <c r="BF78" s="94"/>
      <c r="BG78" s="94"/>
      <c r="BH78" s="97"/>
      <c r="BI78" s="94"/>
      <c r="BJ78" s="94"/>
      <c r="BK78" s="94"/>
      <c r="BL78" s="94"/>
      <c r="BM78" s="94"/>
      <c r="BN78" s="94"/>
      <c r="BO78" s="94"/>
      <c r="BP78" s="94"/>
      <c r="BQ78" s="94"/>
      <c r="BR78" s="98">
        <v>0.21199999999999999</v>
      </c>
      <c r="BS78" s="94"/>
      <c r="BT78" s="94">
        <v>3539</v>
      </c>
      <c r="BU78" s="94"/>
      <c r="BV78" s="94"/>
      <c r="BW78" s="94">
        <v>16095</v>
      </c>
      <c r="BX78" s="94">
        <v>12.16</v>
      </c>
      <c r="BY78" s="94">
        <v>45</v>
      </c>
      <c r="BZ78" s="94"/>
      <c r="CA78" s="94">
        <v>400025</v>
      </c>
      <c r="CB78" s="94"/>
      <c r="CC78" s="94"/>
      <c r="CD78" s="94"/>
      <c r="CE78" s="94"/>
      <c r="CF78" s="94">
        <v>9997</v>
      </c>
      <c r="CG78" s="94"/>
      <c r="CH78" s="94"/>
      <c r="CI78" s="94"/>
      <c r="CJ78" s="94"/>
      <c r="CK78" s="94"/>
      <c r="CL78" s="94"/>
      <c r="CM78" s="94"/>
      <c r="CN78" s="94"/>
    </row>
    <row r="79" spans="1:92" ht="14">
      <c r="A79" s="57" t="s">
        <v>114</v>
      </c>
      <c r="B79" s="57" t="s">
        <v>369</v>
      </c>
      <c r="C79" s="57" t="s">
        <v>370</v>
      </c>
      <c r="D79" s="58" t="s">
        <v>371</v>
      </c>
      <c r="E79" s="57">
        <v>1004396</v>
      </c>
      <c r="F79" s="57">
        <v>4208011</v>
      </c>
      <c r="G79" s="57">
        <v>110040877619</v>
      </c>
      <c r="H79" s="57"/>
      <c r="I79" s="57"/>
      <c r="J79" s="91">
        <v>44.314300000000003</v>
      </c>
      <c r="K79" s="91">
        <v>-89.896199999999993</v>
      </c>
      <c r="L79" s="92">
        <v>1883</v>
      </c>
      <c r="M79" s="50" t="s">
        <v>372</v>
      </c>
      <c r="N79" s="93">
        <v>3</v>
      </c>
      <c r="O79" s="93">
        <v>1</v>
      </c>
      <c r="P79" s="93">
        <v>4</v>
      </c>
      <c r="Q79" s="93">
        <v>1947</v>
      </c>
      <c r="R79" s="57" t="s">
        <v>373</v>
      </c>
      <c r="S79" s="60">
        <v>9979</v>
      </c>
      <c r="T79" s="57" t="s">
        <v>374</v>
      </c>
      <c r="U79" s="57" t="s">
        <v>165</v>
      </c>
      <c r="V79" s="93">
        <v>0</v>
      </c>
      <c r="W79" s="93">
        <v>1</v>
      </c>
      <c r="X79" s="93">
        <v>3</v>
      </c>
      <c r="Y79" s="93">
        <v>8</v>
      </c>
      <c r="Z79" s="93"/>
      <c r="AA79" s="93">
        <v>3</v>
      </c>
      <c r="AB79" s="93"/>
      <c r="AC79" s="93">
        <v>3</v>
      </c>
      <c r="AD79" s="59"/>
      <c r="AE79" s="57"/>
      <c r="AF79" s="57"/>
      <c r="AG79" s="57"/>
      <c r="AH79" s="57"/>
      <c r="AI79" s="50" t="s">
        <v>375</v>
      </c>
      <c r="AJ79" s="94">
        <v>217987.6</v>
      </c>
      <c r="AK79" s="94">
        <v>49423</v>
      </c>
      <c r="AL79" s="94">
        <v>466.37</v>
      </c>
      <c r="AM79" s="94">
        <v>267876.96999999997</v>
      </c>
      <c r="AN79" s="94">
        <v>262573.59999999998</v>
      </c>
      <c r="AO79" s="94">
        <v>530450.56999999995</v>
      </c>
      <c r="AP79" s="95">
        <v>0.49500107050502368</v>
      </c>
      <c r="AQ79" s="57">
        <v>2023</v>
      </c>
      <c r="AR79" s="94">
        <v>22.326439999999998</v>
      </c>
      <c r="AS79" s="94">
        <v>140.85232999999999</v>
      </c>
      <c r="AT79" s="94">
        <v>2.29</v>
      </c>
      <c r="AU79" s="94">
        <v>275.56538499999999</v>
      </c>
      <c r="AV79" s="94">
        <v>34.202855000000007</v>
      </c>
      <c r="AW79" s="96">
        <v>1151.4095</v>
      </c>
      <c r="AX79" s="94">
        <v>156.32968</v>
      </c>
      <c r="AY79" s="94">
        <v>19921.767975119994</v>
      </c>
      <c r="AZ79" s="94"/>
      <c r="BA79" s="94"/>
      <c r="BB79" s="94">
        <v>3536</v>
      </c>
      <c r="BC79" s="94">
        <v>30742</v>
      </c>
      <c r="BD79" s="94"/>
      <c r="BE79" s="94"/>
      <c r="BF79" s="94"/>
      <c r="BG79" s="94"/>
      <c r="BH79" s="97"/>
      <c r="BI79" s="94"/>
      <c r="BJ79" s="94">
        <v>50</v>
      </c>
      <c r="BK79" s="94">
        <v>230</v>
      </c>
      <c r="BL79" s="94"/>
      <c r="BM79" s="94"/>
      <c r="BN79" s="94"/>
      <c r="BO79" s="94">
        <v>3.16</v>
      </c>
      <c r="BP79" s="94"/>
      <c r="BQ79" s="94"/>
      <c r="BR79" s="98">
        <v>0.34499999999999997</v>
      </c>
      <c r="BS79" s="94"/>
      <c r="BT79" s="94"/>
      <c r="BU79" s="97"/>
      <c r="BV79" s="94"/>
      <c r="BW79" s="94">
        <v>41479</v>
      </c>
      <c r="BX79" s="94">
        <v>1.843</v>
      </c>
      <c r="BY79" s="94">
        <v>2</v>
      </c>
      <c r="BZ79" s="94"/>
      <c r="CA79" s="94">
        <v>119530</v>
      </c>
      <c r="CB79" s="94"/>
      <c r="CC79" s="94"/>
      <c r="CD79" s="94"/>
      <c r="CE79" s="94"/>
      <c r="CF79" s="94">
        <v>2934</v>
      </c>
      <c r="CG79" s="94"/>
      <c r="CH79" s="94"/>
      <c r="CI79" s="94"/>
      <c r="CJ79" s="94"/>
      <c r="CK79" s="94"/>
      <c r="CL79" s="94"/>
      <c r="CM79" s="94"/>
      <c r="CN79" s="94"/>
    </row>
    <row r="80" spans="1:92" ht="14">
      <c r="A80" s="57" t="s">
        <v>133</v>
      </c>
      <c r="B80" s="57" t="s">
        <v>450</v>
      </c>
      <c r="C80" s="57" t="s">
        <v>451</v>
      </c>
      <c r="D80" s="58" t="s">
        <v>452</v>
      </c>
      <c r="E80" s="57">
        <v>1004017</v>
      </c>
      <c r="F80" s="57">
        <v>7394911</v>
      </c>
      <c r="G80" s="57">
        <v>110000488142</v>
      </c>
      <c r="H80" s="57"/>
      <c r="I80" s="57"/>
      <c r="J80" s="91">
        <v>44.382193999999998</v>
      </c>
      <c r="K80" s="91">
        <v>-123.15961799999999</v>
      </c>
      <c r="L80" s="92">
        <v>1968</v>
      </c>
      <c r="M80" s="50" t="s">
        <v>453</v>
      </c>
      <c r="N80" s="93">
        <v>2</v>
      </c>
      <c r="O80" s="93">
        <v>1</v>
      </c>
      <c r="P80" s="93">
        <v>3</v>
      </c>
      <c r="Q80" s="93">
        <v>1967</v>
      </c>
      <c r="R80" s="57" t="s">
        <v>454</v>
      </c>
      <c r="S80" s="57"/>
      <c r="T80" s="57" t="s">
        <v>455</v>
      </c>
      <c r="U80" s="57" t="s">
        <v>165</v>
      </c>
      <c r="V80" s="93">
        <v>0</v>
      </c>
      <c r="W80" s="93">
        <v>2</v>
      </c>
      <c r="X80" s="93">
        <v>2</v>
      </c>
      <c r="Y80" s="93">
        <v>3</v>
      </c>
      <c r="Z80" s="93"/>
      <c r="AA80" s="93">
        <v>1</v>
      </c>
      <c r="AB80" s="93">
        <v>1</v>
      </c>
      <c r="AC80" s="93">
        <v>2</v>
      </c>
      <c r="AD80" s="59">
        <v>0</v>
      </c>
      <c r="AE80" s="57"/>
      <c r="AF80" s="57"/>
      <c r="AG80" s="57"/>
      <c r="AH80" s="57"/>
      <c r="AI80" s="50" t="s">
        <v>456</v>
      </c>
      <c r="AJ80" s="94">
        <v>55835.3</v>
      </c>
      <c r="AK80" s="94">
        <v>286.75</v>
      </c>
      <c r="AL80" s="94">
        <v>646.06399999999996</v>
      </c>
      <c r="AM80" s="94">
        <v>56768.114000000001</v>
      </c>
      <c r="AN80" s="94">
        <v>473217.3</v>
      </c>
      <c r="AO80" s="94">
        <v>529985.41399999999</v>
      </c>
      <c r="AP80" s="95">
        <v>0.89288740312389048</v>
      </c>
      <c r="AQ80" s="57">
        <v>2023</v>
      </c>
      <c r="AR80" s="94">
        <v>48.432000000000002</v>
      </c>
      <c r="AS80" s="94">
        <v>672.56500000000005</v>
      </c>
      <c r="AT80" s="94">
        <v>10.48</v>
      </c>
      <c r="AU80" s="94">
        <v>259.97500000000002</v>
      </c>
      <c r="AV80" s="94">
        <v>182.47300000000001</v>
      </c>
      <c r="AW80" s="94">
        <v>290.55700000000002</v>
      </c>
      <c r="AX80" s="94">
        <v>254.18</v>
      </c>
      <c r="AY80" s="94">
        <v>262753.89289400005</v>
      </c>
      <c r="AZ80" s="94"/>
      <c r="BA80" s="94"/>
      <c r="BB80" s="94">
        <v>32400</v>
      </c>
      <c r="BC80" s="94">
        <v>95500</v>
      </c>
      <c r="BD80" s="94"/>
      <c r="BE80" s="94"/>
      <c r="BF80" s="94"/>
      <c r="BG80" s="94"/>
      <c r="BH80" s="97"/>
      <c r="BI80" s="94"/>
      <c r="BJ80" s="94">
        <v>1575</v>
      </c>
      <c r="BK80" s="94">
        <v>36705</v>
      </c>
      <c r="BL80" s="94"/>
      <c r="BM80" s="94"/>
      <c r="BN80" s="94"/>
      <c r="BO80" s="94"/>
      <c r="BP80" s="94">
        <v>24402</v>
      </c>
      <c r="BQ80" s="94"/>
      <c r="BR80" s="99">
        <v>1E-3</v>
      </c>
      <c r="BS80" s="94"/>
      <c r="BT80" s="94">
        <v>20825</v>
      </c>
      <c r="BU80" s="94">
        <v>54</v>
      </c>
      <c r="BV80" s="94"/>
      <c r="BW80" s="94">
        <v>54100</v>
      </c>
      <c r="BX80" s="94">
        <v>433</v>
      </c>
      <c r="BY80" s="94">
        <v>191</v>
      </c>
      <c r="BZ80" s="94"/>
      <c r="CA80" s="94">
        <v>512000</v>
      </c>
      <c r="CB80" s="94"/>
      <c r="CC80" s="94"/>
      <c r="CD80" s="94"/>
      <c r="CE80" s="94"/>
      <c r="CF80" s="94">
        <v>14800</v>
      </c>
      <c r="CG80" s="94"/>
      <c r="CH80" s="94"/>
      <c r="CI80" s="94"/>
      <c r="CJ80" s="94"/>
      <c r="CK80" s="94"/>
      <c r="CL80" s="94"/>
      <c r="CM80" s="94"/>
      <c r="CN80" s="94"/>
    </row>
    <row r="81" spans="1:92" ht="14">
      <c r="A81" s="57" t="s">
        <v>540</v>
      </c>
      <c r="B81" s="57" t="s">
        <v>773</v>
      </c>
      <c r="C81" s="57" t="s">
        <v>774</v>
      </c>
      <c r="D81" s="58" t="s">
        <v>775</v>
      </c>
      <c r="E81" s="57">
        <v>1001906</v>
      </c>
      <c r="F81" s="57">
        <v>845811</v>
      </c>
      <c r="G81" s="57">
        <v>110027966814</v>
      </c>
      <c r="H81" s="57"/>
      <c r="I81" s="57"/>
      <c r="J81" s="91">
        <v>30.662355999999999</v>
      </c>
      <c r="K81" s="91">
        <v>-81.471050000000005</v>
      </c>
      <c r="L81" s="92">
        <v>1939</v>
      </c>
      <c r="M81" s="50" t="s">
        <v>776</v>
      </c>
      <c r="N81" s="93">
        <v>1</v>
      </c>
      <c r="O81" s="93">
        <v>1</v>
      </c>
      <c r="P81" s="93">
        <v>2</v>
      </c>
      <c r="Q81" s="93">
        <v>2007</v>
      </c>
      <c r="R81" s="57" t="s">
        <v>777</v>
      </c>
      <c r="S81" s="60">
        <v>366</v>
      </c>
      <c r="T81" s="57" t="s">
        <v>778</v>
      </c>
      <c r="U81" s="57" t="s">
        <v>165</v>
      </c>
      <c r="V81" s="93">
        <v>0</v>
      </c>
      <c r="W81" s="93">
        <v>1</v>
      </c>
      <c r="X81" s="93">
        <v>3</v>
      </c>
      <c r="Y81" s="93">
        <v>19</v>
      </c>
      <c r="Z81" s="93"/>
      <c r="AA81" s="93"/>
      <c r="AB81" s="93"/>
      <c r="AC81" s="93"/>
      <c r="AD81" s="59"/>
      <c r="AE81" s="57"/>
      <c r="AF81" s="57"/>
      <c r="AG81" s="57" t="s">
        <v>130</v>
      </c>
      <c r="AH81" s="57" t="s">
        <v>71</v>
      </c>
      <c r="AI81" s="50" t="s">
        <v>779</v>
      </c>
      <c r="AJ81" s="94">
        <v>86389.1</v>
      </c>
      <c r="AK81" s="94">
        <v>674</v>
      </c>
      <c r="AL81" s="94">
        <v>3382.3</v>
      </c>
      <c r="AM81" s="94">
        <v>90445.400000000009</v>
      </c>
      <c r="AN81" s="94">
        <v>434871.4</v>
      </c>
      <c r="AO81" s="94">
        <v>525316.80000000005</v>
      </c>
      <c r="AP81" s="95">
        <v>0.82782694176161886</v>
      </c>
      <c r="AQ81" s="57">
        <v>2023</v>
      </c>
      <c r="AR81" s="94">
        <v>2.9084599999999998</v>
      </c>
      <c r="AS81" s="94">
        <v>765.23597999999993</v>
      </c>
      <c r="AT81" s="94">
        <v>66.61</v>
      </c>
      <c r="AU81" s="94">
        <v>1491.0487450000001</v>
      </c>
      <c r="AV81" s="94">
        <v>121.46377000000001</v>
      </c>
      <c r="AW81" s="94">
        <v>125.22746000000001</v>
      </c>
      <c r="AX81" s="94">
        <v>148.46014000000002</v>
      </c>
      <c r="AY81" s="94">
        <v>14004.218465900007</v>
      </c>
      <c r="AZ81" s="94"/>
      <c r="BA81" s="94"/>
      <c r="BB81" s="94">
        <v>26817.22</v>
      </c>
      <c r="BC81" s="94">
        <v>6883.95</v>
      </c>
      <c r="BD81" s="94">
        <v>170.53</v>
      </c>
      <c r="BE81" s="94"/>
      <c r="BF81" s="94"/>
      <c r="BG81" s="97">
        <v>0.03</v>
      </c>
      <c r="BH81" s="94"/>
      <c r="BI81" s="94"/>
      <c r="BJ81" s="94">
        <v>353.05</v>
      </c>
      <c r="BK81" s="94">
        <v>6748.2</v>
      </c>
      <c r="BL81" s="94"/>
      <c r="BM81" s="94"/>
      <c r="BN81" s="94"/>
      <c r="BO81" s="94"/>
      <c r="BP81" s="94"/>
      <c r="BQ81" s="94"/>
      <c r="BR81" s="98">
        <v>6.6000000000000003E-2</v>
      </c>
      <c r="BS81" s="94"/>
      <c r="BT81" s="94">
        <v>2509.1999999999998</v>
      </c>
      <c r="BU81" s="94">
        <v>10</v>
      </c>
      <c r="BV81" s="94"/>
      <c r="BW81" s="94"/>
      <c r="BX81" s="94">
        <v>52.6</v>
      </c>
      <c r="BY81" s="94">
        <v>224.9</v>
      </c>
      <c r="BZ81" s="94"/>
      <c r="CA81" s="94">
        <v>191367.53000000003</v>
      </c>
      <c r="CB81" s="94"/>
      <c r="CC81" s="94"/>
      <c r="CD81" s="94"/>
      <c r="CE81" s="94"/>
      <c r="CF81" s="94"/>
      <c r="CG81" s="94">
        <v>19.809999999999999</v>
      </c>
      <c r="CH81" s="94"/>
      <c r="CI81" s="94"/>
      <c r="CJ81" s="94"/>
      <c r="CK81" s="94"/>
      <c r="CL81" s="94"/>
      <c r="CM81" s="94"/>
      <c r="CN81" s="94">
        <v>6378</v>
      </c>
    </row>
    <row r="82" spans="1:92" ht="14">
      <c r="A82" s="57" t="s">
        <v>114</v>
      </c>
      <c r="B82" s="57" t="s">
        <v>175</v>
      </c>
      <c r="C82" s="57" t="s">
        <v>176</v>
      </c>
      <c r="D82" s="58" t="s">
        <v>177</v>
      </c>
      <c r="E82" s="57">
        <v>1002339</v>
      </c>
      <c r="F82" s="57">
        <v>6467811</v>
      </c>
      <c r="G82" s="57">
        <v>110000420973</v>
      </c>
      <c r="H82" s="57"/>
      <c r="I82" s="57"/>
      <c r="J82" s="91">
        <v>44.282899999999998</v>
      </c>
      <c r="K82" s="91">
        <v>-88.251800000000003</v>
      </c>
      <c r="L82" s="92">
        <v>1883</v>
      </c>
      <c r="M82" s="50" t="s">
        <v>178</v>
      </c>
      <c r="N82" s="93">
        <v>5</v>
      </c>
      <c r="O82" s="93">
        <v>2</v>
      </c>
      <c r="P82" s="93">
        <v>7</v>
      </c>
      <c r="Q82" s="93">
        <v>1948</v>
      </c>
      <c r="R82" s="57" t="s">
        <v>179</v>
      </c>
      <c r="S82" s="57"/>
      <c r="T82" s="57" t="s">
        <v>180</v>
      </c>
      <c r="U82" s="57" t="s">
        <v>165</v>
      </c>
      <c r="V82" s="93">
        <v>4</v>
      </c>
      <c r="W82" s="93">
        <v>4</v>
      </c>
      <c r="X82" s="93">
        <v>2</v>
      </c>
      <c r="Y82" s="93">
        <v>17</v>
      </c>
      <c r="Z82" s="93">
        <v>1</v>
      </c>
      <c r="AA82" s="93">
        <v>3</v>
      </c>
      <c r="AB82" s="93">
        <v>1</v>
      </c>
      <c r="AC82" s="93">
        <v>4</v>
      </c>
      <c r="AD82" s="59">
        <v>25000</v>
      </c>
      <c r="AE82" s="57"/>
      <c r="AF82" s="57"/>
      <c r="AG82" s="57"/>
      <c r="AH82" s="57"/>
      <c r="AI82" s="50" t="s">
        <v>181</v>
      </c>
      <c r="AJ82" s="94">
        <v>171177.4</v>
      </c>
      <c r="AK82" s="94">
        <v>45506.5</v>
      </c>
      <c r="AL82" s="94">
        <v>495.87200000000001</v>
      </c>
      <c r="AM82" s="94">
        <v>217179.772</v>
      </c>
      <c r="AN82" s="94">
        <v>305737.3</v>
      </c>
      <c r="AO82" s="94">
        <v>522917.07199999999</v>
      </c>
      <c r="AP82" s="95">
        <v>0.58467645516075251</v>
      </c>
      <c r="AQ82" s="57">
        <v>2023</v>
      </c>
      <c r="AR82" s="94">
        <v>21.994599999999998</v>
      </c>
      <c r="AS82" s="94">
        <v>578.24880500000006</v>
      </c>
      <c r="AT82" s="94">
        <v>222.68</v>
      </c>
      <c r="AU82" s="94">
        <v>1460.6647050000001</v>
      </c>
      <c r="AV82" s="94">
        <v>103.952685</v>
      </c>
      <c r="AW82" s="96">
        <v>4803.6106050000008</v>
      </c>
      <c r="AX82" s="94">
        <v>535.07317499999999</v>
      </c>
      <c r="AY82" s="94">
        <v>5756.3217399340037</v>
      </c>
      <c r="AZ82" s="94"/>
      <c r="BA82" s="94"/>
      <c r="BB82" s="94">
        <v>9401.42</v>
      </c>
      <c r="BC82" s="94">
        <v>44013</v>
      </c>
      <c r="BD82" s="94"/>
      <c r="BE82" s="94"/>
      <c r="BF82" s="94"/>
      <c r="BG82" s="94"/>
      <c r="BH82" s="97"/>
      <c r="BI82" s="94"/>
      <c r="BJ82" s="94"/>
      <c r="BK82" s="94"/>
      <c r="BL82" s="94"/>
      <c r="BM82" s="94"/>
      <c r="BN82" s="94"/>
      <c r="BO82" s="94"/>
      <c r="BP82" s="94"/>
      <c r="BQ82" s="94"/>
      <c r="BR82" s="98">
        <v>0.185</v>
      </c>
      <c r="BS82" s="94"/>
      <c r="BT82" s="94">
        <v>884</v>
      </c>
      <c r="BU82" s="94"/>
      <c r="BV82" s="94">
        <v>68865</v>
      </c>
      <c r="BW82" s="94">
        <v>30307</v>
      </c>
      <c r="BX82" s="94">
        <v>211.57</v>
      </c>
      <c r="BY82" s="94">
        <v>80</v>
      </c>
      <c r="BZ82" s="94"/>
      <c r="CA82" s="94">
        <v>234704.9</v>
      </c>
      <c r="CB82" s="94"/>
      <c r="CC82" s="94"/>
      <c r="CD82" s="94"/>
      <c r="CE82" s="94"/>
      <c r="CF82" s="94">
        <v>8176</v>
      </c>
      <c r="CG82" s="94"/>
      <c r="CH82" s="94"/>
      <c r="CI82" s="94"/>
      <c r="CJ82" s="94"/>
      <c r="CK82" s="94"/>
      <c r="CL82" s="94"/>
      <c r="CM82" s="94"/>
      <c r="CN82" s="94"/>
    </row>
    <row r="83" spans="1:92" ht="14">
      <c r="A83" s="57" t="s">
        <v>740</v>
      </c>
      <c r="B83" s="57" t="s">
        <v>741</v>
      </c>
      <c r="C83" s="57" t="s">
        <v>742</v>
      </c>
      <c r="D83" s="58" t="s">
        <v>743</v>
      </c>
      <c r="E83" s="57">
        <v>1007196</v>
      </c>
      <c r="F83" s="57">
        <v>7331511</v>
      </c>
      <c r="G83" s="57">
        <v>110042076892</v>
      </c>
      <c r="H83" s="57"/>
      <c r="I83" s="57"/>
      <c r="J83" s="91">
        <v>36.946100000000001</v>
      </c>
      <c r="K83" s="91">
        <v>-89.0792</v>
      </c>
      <c r="L83" s="92">
        <v>1969</v>
      </c>
      <c r="M83" s="50" t="s">
        <v>744</v>
      </c>
      <c r="N83" s="93">
        <v>3</v>
      </c>
      <c r="O83" s="93">
        <v>1</v>
      </c>
      <c r="P83" s="93">
        <v>4</v>
      </c>
      <c r="Q83" s="93">
        <v>1969</v>
      </c>
      <c r="R83" s="57" t="s">
        <v>171</v>
      </c>
      <c r="S83" s="57"/>
      <c r="T83" s="57" t="s">
        <v>745</v>
      </c>
      <c r="U83" s="57" t="s">
        <v>165</v>
      </c>
      <c r="V83" s="93">
        <v>0</v>
      </c>
      <c r="W83" s="93">
        <v>0</v>
      </c>
      <c r="X83" s="93">
        <v>3</v>
      </c>
      <c r="Y83" s="93">
        <v>4</v>
      </c>
      <c r="Z83" s="93">
        <v>1</v>
      </c>
      <c r="AA83" s="93"/>
      <c r="AB83" s="93">
        <v>1</v>
      </c>
      <c r="AC83" s="93">
        <v>1</v>
      </c>
      <c r="AD83" s="59">
        <v>8000</v>
      </c>
      <c r="AE83" s="57"/>
      <c r="AF83" s="57"/>
      <c r="AG83" s="57"/>
      <c r="AH83" s="57"/>
      <c r="AI83" s="50" t="s">
        <v>746</v>
      </c>
      <c r="AJ83" s="94">
        <v>145326.1</v>
      </c>
      <c r="AK83" s="94">
        <v>30621</v>
      </c>
      <c r="AL83" s="94">
        <v>1908.69</v>
      </c>
      <c r="AM83" s="94">
        <v>177855.79</v>
      </c>
      <c r="AN83" s="94">
        <v>310237.7</v>
      </c>
      <c r="AO83" s="94">
        <v>488093.49</v>
      </c>
      <c r="AP83" s="95">
        <v>0.63561122275980375</v>
      </c>
      <c r="AQ83" s="57">
        <v>2023</v>
      </c>
      <c r="AR83" s="94">
        <v>9.0109999999999992</v>
      </c>
      <c r="AS83" s="94">
        <v>339.86779999999999</v>
      </c>
      <c r="AT83" s="94">
        <v>118.09</v>
      </c>
      <c r="AU83" s="94">
        <v>317.48053999999996</v>
      </c>
      <c r="AV83" s="94">
        <v>99.515355</v>
      </c>
      <c r="AW83" s="94">
        <v>85.180745000000002</v>
      </c>
      <c r="AX83" s="94">
        <v>157.41395</v>
      </c>
      <c r="AY83" s="94">
        <v>3741.270032209999</v>
      </c>
      <c r="AZ83" s="94"/>
      <c r="BA83" s="94"/>
      <c r="BB83" s="94">
        <v>24532</v>
      </c>
      <c r="BC83" s="94">
        <v>60648</v>
      </c>
      <c r="BD83" s="94"/>
      <c r="BE83" s="94">
        <v>339</v>
      </c>
      <c r="BF83" s="94"/>
      <c r="BG83" s="94"/>
      <c r="BH83" s="97"/>
      <c r="BI83" s="94"/>
      <c r="BJ83" s="94">
        <v>252</v>
      </c>
      <c r="BK83" s="94">
        <v>9128</v>
      </c>
      <c r="BL83" s="94"/>
      <c r="BM83" s="94"/>
      <c r="BN83" s="94"/>
      <c r="BO83" s="94"/>
      <c r="BP83" s="94"/>
      <c r="BQ83" s="94"/>
      <c r="BR83" s="98">
        <v>0.216</v>
      </c>
      <c r="BS83" s="94">
        <v>24</v>
      </c>
      <c r="BT83" s="94">
        <v>10445</v>
      </c>
      <c r="BU83" s="97"/>
      <c r="BV83" s="94">
        <v>12199</v>
      </c>
      <c r="BW83" s="94">
        <v>95735</v>
      </c>
      <c r="BX83" s="94">
        <v>294.20999999999998</v>
      </c>
      <c r="BY83" s="94">
        <v>293</v>
      </c>
      <c r="BZ83" s="94">
        <v>0.53800000000000003</v>
      </c>
      <c r="CA83" s="94">
        <v>1078558</v>
      </c>
      <c r="CB83" s="94"/>
      <c r="CC83" s="94"/>
      <c r="CD83" s="94"/>
      <c r="CE83" s="94"/>
      <c r="CF83" s="94">
        <v>11001</v>
      </c>
      <c r="CG83" s="94">
        <v>116.68</v>
      </c>
      <c r="CH83" s="94"/>
      <c r="CI83" s="94"/>
      <c r="CJ83" s="94"/>
      <c r="CK83" s="94"/>
      <c r="CL83" s="94"/>
      <c r="CM83" s="94"/>
      <c r="CN83" s="94"/>
    </row>
    <row r="84" spans="1:92" ht="14">
      <c r="A84" s="57" t="s">
        <v>114</v>
      </c>
      <c r="B84" s="57" t="s">
        <v>134</v>
      </c>
      <c r="C84" s="57" t="s">
        <v>916</v>
      </c>
      <c r="D84" s="58" t="s">
        <v>917</v>
      </c>
      <c r="E84" s="57">
        <v>1003884</v>
      </c>
      <c r="F84" s="57">
        <v>4985811</v>
      </c>
      <c r="G84" s="57">
        <v>110000422267</v>
      </c>
      <c r="H84" s="57"/>
      <c r="I84" s="57"/>
      <c r="J84" s="91">
        <v>45.450848999999998</v>
      </c>
      <c r="K84" s="91">
        <v>-89.740302999999997</v>
      </c>
      <c r="L84" s="92">
        <v>1891</v>
      </c>
      <c r="M84" s="50" t="s">
        <v>918</v>
      </c>
      <c r="N84" s="93">
        <v>4</v>
      </c>
      <c r="O84" s="93">
        <v>1</v>
      </c>
      <c r="P84" s="93">
        <v>5</v>
      </c>
      <c r="Q84" s="93">
        <v>1969</v>
      </c>
      <c r="R84" s="57" t="s">
        <v>919</v>
      </c>
      <c r="S84" s="57"/>
      <c r="T84" s="57" t="s">
        <v>920</v>
      </c>
      <c r="U84" s="57" t="s">
        <v>165</v>
      </c>
      <c r="V84" s="93">
        <v>0</v>
      </c>
      <c r="W84" s="93">
        <v>0</v>
      </c>
      <c r="X84" s="93">
        <v>3</v>
      </c>
      <c r="Y84" s="93">
        <v>7</v>
      </c>
      <c r="Z84" s="93"/>
      <c r="AA84" s="93"/>
      <c r="AB84" s="93"/>
      <c r="AC84" s="93"/>
      <c r="AD84" s="59"/>
      <c r="AE84" s="57"/>
      <c r="AF84" s="57"/>
      <c r="AG84" s="57"/>
      <c r="AH84" s="57"/>
      <c r="AI84" s="50" t="s">
        <v>921</v>
      </c>
      <c r="AJ84" s="94">
        <v>141730.29999999999</v>
      </c>
      <c r="AK84" s="94">
        <v>58374.25</v>
      </c>
      <c r="AL84" s="94">
        <v>2600.6460000000002</v>
      </c>
      <c r="AM84" s="94">
        <v>202705.196</v>
      </c>
      <c r="AN84" s="94">
        <v>275259</v>
      </c>
      <c r="AO84" s="94">
        <v>477964.196</v>
      </c>
      <c r="AP84" s="95">
        <v>0.57589878552325702</v>
      </c>
      <c r="AQ84" s="57">
        <v>2023</v>
      </c>
      <c r="AR84" s="94">
        <v>4.0551849999999998</v>
      </c>
      <c r="AS84" s="94">
        <v>587.73219999999992</v>
      </c>
      <c r="AT84" s="94">
        <v>111.78</v>
      </c>
      <c r="AU84" s="94">
        <v>404.00435499999998</v>
      </c>
      <c r="AV84" s="94">
        <v>129.03008</v>
      </c>
      <c r="AW84" s="94">
        <v>54.072319999999998</v>
      </c>
      <c r="AX84" s="94">
        <v>256.80459000000002</v>
      </c>
      <c r="AY84" s="94">
        <v>32993.173969869582</v>
      </c>
      <c r="AZ84" s="94"/>
      <c r="BA84" s="94"/>
      <c r="BB84" s="94"/>
      <c r="BC84" s="94">
        <v>7523</v>
      </c>
      <c r="BD84" s="94"/>
      <c r="BE84" s="94"/>
      <c r="BF84" s="94"/>
      <c r="BG84" s="94"/>
      <c r="BH84" s="97"/>
      <c r="BI84" s="94"/>
      <c r="BJ84" s="94"/>
      <c r="BK84" s="94"/>
      <c r="BL84" s="94"/>
      <c r="BM84" s="94"/>
      <c r="BN84" s="94"/>
      <c r="BO84" s="94"/>
      <c r="BP84" s="94"/>
      <c r="BQ84" s="94"/>
      <c r="BR84" s="98">
        <v>0.123</v>
      </c>
      <c r="BS84" s="94"/>
      <c r="BT84" s="94"/>
      <c r="BU84" s="94"/>
      <c r="BV84" s="94"/>
      <c r="BW84" s="94"/>
      <c r="BX84" s="94">
        <v>4.17</v>
      </c>
      <c r="BY84" s="94">
        <v>129</v>
      </c>
      <c r="BZ84" s="94"/>
      <c r="CA84" s="94">
        <v>362293</v>
      </c>
      <c r="CB84" s="94"/>
      <c r="CC84" s="94"/>
      <c r="CD84" s="94"/>
      <c r="CE84" s="94"/>
      <c r="CF84" s="94">
        <v>22729</v>
      </c>
      <c r="CG84" s="94"/>
      <c r="CH84" s="94"/>
      <c r="CI84" s="94"/>
      <c r="CJ84" s="94"/>
      <c r="CK84" s="94"/>
      <c r="CL84" s="94"/>
      <c r="CM84" s="94"/>
      <c r="CN84" s="94"/>
    </row>
    <row r="85" spans="1:92" ht="14">
      <c r="A85" s="57" t="s">
        <v>297</v>
      </c>
      <c r="B85" s="57" t="s">
        <v>922</v>
      </c>
      <c r="C85" s="57" t="s">
        <v>923</v>
      </c>
      <c r="D85" s="58" t="s">
        <v>924</v>
      </c>
      <c r="E85" s="57">
        <v>1007453</v>
      </c>
      <c r="F85" s="57">
        <v>536311</v>
      </c>
      <c r="G85" s="57">
        <v>110061627271</v>
      </c>
      <c r="H85" s="57"/>
      <c r="I85" s="57"/>
      <c r="J85" s="91">
        <v>32.331130000000002</v>
      </c>
      <c r="K85" s="91">
        <v>-81.201779999999999</v>
      </c>
      <c r="L85" s="92">
        <v>1985</v>
      </c>
      <c r="M85" s="50" t="s">
        <v>925</v>
      </c>
      <c r="N85" s="93">
        <v>5</v>
      </c>
      <c r="O85" s="93">
        <v>0</v>
      </c>
      <c r="P85" s="93">
        <v>5</v>
      </c>
      <c r="Q85" s="93">
        <v>1986</v>
      </c>
      <c r="R85" s="57" t="s">
        <v>926</v>
      </c>
      <c r="S85" s="57"/>
      <c r="T85" s="57" t="s">
        <v>927</v>
      </c>
      <c r="U85" s="57" t="s">
        <v>165</v>
      </c>
      <c r="V85" s="93">
        <v>0</v>
      </c>
      <c r="W85" s="93">
        <v>0</v>
      </c>
      <c r="X85" s="93">
        <v>4</v>
      </c>
      <c r="Y85" s="93">
        <v>96</v>
      </c>
      <c r="Z85" s="93"/>
      <c r="AA85" s="93"/>
      <c r="AB85" s="93"/>
      <c r="AC85" s="93"/>
      <c r="AD85" s="59"/>
      <c r="AE85" s="57"/>
      <c r="AF85" s="57"/>
      <c r="AG85" s="57"/>
      <c r="AH85" s="57"/>
      <c r="AI85" s="50" t="s">
        <v>928</v>
      </c>
      <c r="AJ85" s="94">
        <v>462003.5</v>
      </c>
      <c r="AK85" s="94">
        <v>6724.75</v>
      </c>
      <c r="AL85" s="94">
        <v>1190.808</v>
      </c>
      <c r="AM85" s="94">
        <v>469919.05800000002</v>
      </c>
      <c r="AN85" s="94">
        <v>0</v>
      </c>
      <c r="AO85" s="94">
        <v>469919.05800000002</v>
      </c>
      <c r="AP85" s="95">
        <v>0</v>
      </c>
      <c r="AQ85" s="57">
        <v>2023</v>
      </c>
      <c r="AR85" s="98">
        <v>0.26288499999999998</v>
      </c>
      <c r="AS85" s="94">
        <v>142.62643</v>
      </c>
      <c r="AT85" s="94">
        <v>2.06</v>
      </c>
      <c r="AU85" s="94">
        <v>386.92328000000003</v>
      </c>
      <c r="AV85" s="94">
        <v>180.32246499999999</v>
      </c>
      <c r="AW85" s="96">
        <v>1942.65976</v>
      </c>
      <c r="AX85" s="94">
        <v>300.69928499999997</v>
      </c>
      <c r="AY85" s="94">
        <v>978.97045186000003</v>
      </c>
      <c r="AZ85" s="94"/>
      <c r="BA85" s="94">
        <v>34</v>
      </c>
      <c r="BB85" s="94"/>
      <c r="BC85" s="94">
        <v>5900</v>
      </c>
      <c r="BD85" s="94"/>
      <c r="BE85" s="94"/>
      <c r="BF85" s="94"/>
      <c r="BG85" s="94"/>
      <c r="BH85" s="94"/>
      <c r="BI85" s="94"/>
      <c r="BJ85" s="94"/>
      <c r="BK85" s="94"/>
      <c r="BL85" s="94"/>
      <c r="BM85" s="94"/>
      <c r="BN85" s="94"/>
      <c r="BO85" s="94"/>
      <c r="BP85" s="94"/>
      <c r="BQ85" s="94"/>
      <c r="BR85" s="97">
        <v>2.8000000000000001E-2</v>
      </c>
      <c r="BS85" s="94"/>
      <c r="BT85" s="94"/>
      <c r="BU85" s="94"/>
      <c r="BV85" s="94"/>
      <c r="BW85" s="94"/>
      <c r="BX85" s="94">
        <v>1.3800000000000001</v>
      </c>
      <c r="BY85" s="94"/>
      <c r="BZ85" s="94">
        <v>1.28</v>
      </c>
      <c r="CA85" s="94">
        <v>12930</v>
      </c>
      <c r="CB85" s="94"/>
      <c r="CC85" s="94"/>
      <c r="CD85" s="94">
        <v>12.3</v>
      </c>
      <c r="CE85" s="94"/>
      <c r="CF85" s="94"/>
      <c r="CG85" s="98">
        <v>0.39</v>
      </c>
      <c r="CH85" s="94"/>
      <c r="CI85" s="94"/>
      <c r="CJ85" s="94"/>
      <c r="CK85" s="94"/>
      <c r="CL85" s="94">
        <v>3</v>
      </c>
      <c r="CM85" s="94"/>
      <c r="CN85" s="94">
        <v>35</v>
      </c>
    </row>
    <row r="86" spans="1:92" ht="14">
      <c r="A86" s="57" t="s">
        <v>189</v>
      </c>
      <c r="B86" s="57" t="s">
        <v>929</v>
      </c>
      <c r="C86" s="57" t="s">
        <v>930</v>
      </c>
      <c r="D86" s="58" t="s">
        <v>931</v>
      </c>
      <c r="E86" s="57">
        <v>1003943</v>
      </c>
      <c r="F86" s="57">
        <v>5795711</v>
      </c>
      <c r="G86" s="57">
        <v>110020680306</v>
      </c>
      <c r="H86" s="57">
        <v>110061841976</v>
      </c>
      <c r="I86" s="57"/>
      <c r="J86" s="91">
        <v>37.509849000000003</v>
      </c>
      <c r="K86" s="91">
        <v>-78.910831000000002</v>
      </c>
      <c r="L86" s="92">
        <v>1973</v>
      </c>
      <c r="M86" s="50" t="s">
        <v>932</v>
      </c>
      <c r="N86" s="93">
        <v>4</v>
      </c>
      <c r="O86" s="93">
        <v>1</v>
      </c>
      <c r="P86" s="93">
        <v>5</v>
      </c>
      <c r="Q86" s="93">
        <v>1965</v>
      </c>
      <c r="R86" s="57" t="s">
        <v>933</v>
      </c>
      <c r="S86" s="57"/>
      <c r="T86" s="57" t="s">
        <v>934</v>
      </c>
      <c r="U86" s="57" t="s">
        <v>165</v>
      </c>
      <c r="V86" s="93">
        <v>0</v>
      </c>
      <c r="W86" s="93">
        <v>0</v>
      </c>
      <c r="X86" s="93">
        <v>2</v>
      </c>
      <c r="Y86" s="93">
        <v>4</v>
      </c>
      <c r="Z86" s="93"/>
      <c r="AA86" s="93"/>
      <c r="AB86" s="93"/>
      <c r="AC86" s="93"/>
      <c r="AD86" s="59"/>
      <c r="AE86" s="57"/>
      <c r="AF86" s="57"/>
      <c r="AG86" s="57"/>
      <c r="AH86" s="57"/>
      <c r="AI86" s="50" t="s">
        <v>935</v>
      </c>
      <c r="AJ86" s="94">
        <v>124494.1</v>
      </c>
      <c r="AK86" s="94">
        <v>35829.75</v>
      </c>
      <c r="AL86" s="94">
        <v>2176.89</v>
      </c>
      <c r="AM86" s="94">
        <v>162500.74000000002</v>
      </c>
      <c r="AN86" s="94">
        <v>243537.7</v>
      </c>
      <c r="AO86" s="94">
        <v>406038.44000000006</v>
      </c>
      <c r="AP86" s="95">
        <v>0.59978976374749138</v>
      </c>
      <c r="AQ86" s="57">
        <v>2023</v>
      </c>
      <c r="AR86" s="94">
        <v>2.3071999999999999</v>
      </c>
      <c r="AS86" s="94">
        <v>492.38169499999998</v>
      </c>
      <c r="AT86" s="94">
        <v>5.2</v>
      </c>
      <c r="AU86" s="94">
        <v>407.61338499999999</v>
      </c>
      <c r="AV86" s="94">
        <v>34.211275000000001</v>
      </c>
      <c r="AW86" s="98">
        <v>0.43260000000000004</v>
      </c>
      <c r="AX86" s="94">
        <v>182.21114</v>
      </c>
      <c r="AY86" s="94">
        <v>10816.84</v>
      </c>
      <c r="AZ86" s="94"/>
      <c r="BA86" s="94"/>
      <c r="BB86" s="94">
        <v>44037</v>
      </c>
      <c r="BC86" s="94"/>
      <c r="BD86" s="94"/>
      <c r="BE86" s="94"/>
      <c r="BF86" s="94"/>
      <c r="BG86" s="94"/>
      <c r="BH86" s="94"/>
      <c r="BI86" s="94"/>
      <c r="BJ86" s="94"/>
      <c r="BK86" s="94"/>
      <c r="BL86" s="94"/>
      <c r="BM86" s="94"/>
      <c r="BN86" s="94"/>
      <c r="BO86" s="94"/>
      <c r="BP86" s="94"/>
      <c r="BQ86" s="94"/>
      <c r="BR86" s="98">
        <v>0.41499999999999998</v>
      </c>
      <c r="BS86" s="94"/>
      <c r="BT86" s="94"/>
      <c r="BU86" s="94"/>
      <c r="BV86" s="94"/>
      <c r="BW86" s="94"/>
      <c r="BX86" s="94">
        <v>5.3</v>
      </c>
      <c r="BY86" s="94"/>
      <c r="BZ86" s="94"/>
      <c r="CA86" s="94">
        <v>295137</v>
      </c>
      <c r="CB86" s="94"/>
      <c r="CC86" s="94"/>
      <c r="CD86" s="94"/>
      <c r="CE86" s="94"/>
      <c r="CF86" s="94"/>
      <c r="CG86" s="94"/>
      <c r="CH86" s="94"/>
      <c r="CI86" s="94"/>
      <c r="CJ86" s="94"/>
      <c r="CK86" s="94"/>
      <c r="CL86" s="94"/>
      <c r="CM86" s="94"/>
      <c r="CN86" s="94"/>
    </row>
    <row r="87" spans="1:92" ht="14">
      <c r="A87" s="57" t="s">
        <v>189</v>
      </c>
      <c r="B87" s="57" t="s">
        <v>936</v>
      </c>
      <c r="C87" s="57" t="s">
        <v>937</v>
      </c>
      <c r="D87" s="58" t="s">
        <v>938</v>
      </c>
      <c r="E87" s="57">
        <v>1000273</v>
      </c>
      <c r="F87" s="57">
        <v>4183311</v>
      </c>
      <c r="G87" s="57">
        <v>110000343922</v>
      </c>
      <c r="H87" s="57"/>
      <c r="I87" s="57"/>
      <c r="J87" s="91">
        <v>37.533999999999999</v>
      </c>
      <c r="K87" s="91">
        <v>-79.356999999999999</v>
      </c>
      <c r="L87" s="92">
        <v>1891</v>
      </c>
      <c r="M87" s="50" t="s">
        <v>939</v>
      </c>
      <c r="N87" s="93">
        <v>3</v>
      </c>
      <c r="O87" s="93">
        <v>1</v>
      </c>
      <c r="P87" s="93">
        <v>4</v>
      </c>
      <c r="Q87" s="93">
        <v>1947</v>
      </c>
      <c r="R87" s="57" t="s">
        <v>591</v>
      </c>
      <c r="S87" s="57"/>
      <c r="T87" s="57" t="s">
        <v>940</v>
      </c>
      <c r="U87" s="57" t="s">
        <v>165</v>
      </c>
      <c r="V87" s="93">
        <v>0</v>
      </c>
      <c r="W87" s="93">
        <v>0</v>
      </c>
      <c r="X87" s="93">
        <v>2</v>
      </c>
      <c r="Y87" s="93">
        <v>4</v>
      </c>
      <c r="Z87" s="93"/>
      <c r="AA87" s="93"/>
      <c r="AB87" s="93"/>
      <c r="AC87" s="93"/>
      <c r="AD87" s="59"/>
      <c r="AE87" s="57"/>
      <c r="AF87" s="57"/>
      <c r="AG87" s="57"/>
      <c r="AH87" s="57"/>
      <c r="AI87" s="50" t="s">
        <v>941</v>
      </c>
      <c r="AJ87" s="94">
        <v>178019.04606581465</v>
      </c>
      <c r="AK87" s="94">
        <v>53644.40251794568</v>
      </c>
      <c r="AL87" s="94">
        <v>1532.8945181723548</v>
      </c>
      <c r="AM87" s="94">
        <v>233196.3431019327</v>
      </c>
      <c r="AN87" s="94">
        <v>162658.90808324158</v>
      </c>
      <c r="AO87" s="94">
        <v>395855.25118517427</v>
      </c>
      <c r="AP87" s="95">
        <v>0.410905015397036</v>
      </c>
      <c r="AQ87" s="57">
        <v>2023</v>
      </c>
      <c r="AR87" s="94">
        <v>4.3302500000000004</v>
      </c>
      <c r="AS87" s="94">
        <v>647.60347000000002</v>
      </c>
      <c r="AT87" s="94">
        <v>470.81</v>
      </c>
      <c r="AU87" s="94">
        <v>477.72379999999998</v>
      </c>
      <c r="AV87" s="94">
        <v>155.81267499999998</v>
      </c>
      <c r="AW87" s="94">
        <v>48.217599999999997</v>
      </c>
      <c r="AX87" s="94">
        <v>327.998965</v>
      </c>
      <c r="AY87" s="94">
        <v>3398.9200000000005</v>
      </c>
      <c r="AZ87" s="94"/>
      <c r="BA87" s="94"/>
      <c r="BB87" s="94">
        <v>52300</v>
      </c>
      <c r="BC87" s="94">
        <v>9800</v>
      </c>
      <c r="BD87" s="94"/>
      <c r="BE87" s="94"/>
      <c r="BF87" s="94"/>
      <c r="BG87" s="94"/>
      <c r="BH87" s="94"/>
      <c r="BI87" s="94"/>
      <c r="BJ87" s="94"/>
      <c r="BK87" s="94"/>
      <c r="BL87" s="94"/>
      <c r="BM87" s="94"/>
      <c r="BN87" s="94"/>
      <c r="BO87" s="94"/>
      <c r="BP87" s="94"/>
      <c r="BQ87" s="94"/>
      <c r="BR87" s="94"/>
      <c r="BS87" s="94"/>
      <c r="BT87" s="94"/>
      <c r="BU87" s="97"/>
      <c r="BV87" s="94"/>
      <c r="BW87" s="94">
        <v>15000</v>
      </c>
      <c r="BX87" s="94">
        <v>357.5</v>
      </c>
      <c r="BY87" s="94">
        <v>50</v>
      </c>
      <c r="BZ87" s="94">
        <v>1.58</v>
      </c>
      <c r="CA87" s="94">
        <v>284400</v>
      </c>
      <c r="CB87" s="94"/>
      <c r="CC87" s="94"/>
      <c r="CD87" s="94"/>
      <c r="CE87" s="94"/>
      <c r="CF87" s="94"/>
      <c r="CG87" s="94"/>
      <c r="CH87" s="94"/>
      <c r="CI87" s="94"/>
      <c r="CJ87" s="94"/>
      <c r="CK87" s="94"/>
      <c r="CL87" s="94"/>
      <c r="CM87" s="94"/>
      <c r="CN87" s="94"/>
    </row>
    <row r="88" spans="1:92" ht="14">
      <c r="A88" s="57" t="s">
        <v>123</v>
      </c>
      <c r="B88" s="57" t="s">
        <v>942</v>
      </c>
      <c r="C88" s="57" t="s">
        <v>943</v>
      </c>
      <c r="D88" s="58" t="s">
        <v>944</v>
      </c>
      <c r="E88" s="57">
        <v>1006367</v>
      </c>
      <c r="F88" s="57">
        <v>8229011</v>
      </c>
      <c r="G88" s="57">
        <v>110056957093</v>
      </c>
      <c r="H88" s="57"/>
      <c r="I88" s="57"/>
      <c r="J88" s="91">
        <v>44.215800000000002</v>
      </c>
      <c r="K88" s="91">
        <v>-86.290440000000004</v>
      </c>
      <c r="L88" s="92">
        <v>1917</v>
      </c>
      <c r="M88" s="50" t="s">
        <v>945</v>
      </c>
      <c r="N88" s="93">
        <v>4</v>
      </c>
      <c r="O88" s="93">
        <v>1</v>
      </c>
      <c r="P88" s="93">
        <v>5</v>
      </c>
      <c r="Q88" s="93">
        <v>1950</v>
      </c>
      <c r="R88" s="57" t="s">
        <v>946</v>
      </c>
      <c r="S88" s="57"/>
      <c r="T88" s="57" t="s">
        <v>947</v>
      </c>
      <c r="U88" s="57" t="s">
        <v>165</v>
      </c>
      <c r="V88" s="93">
        <v>0</v>
      </c>
      <c r="W88" s="93">
        <v>0</v>
      </c>
      <c r="X88" s="93">
        <v>2</v>
      </c>
      <c r="Y88" s="93">
        <v>8</v>
      </c>
      <c r="Z88" s="93">
        <v>0</v>
      </c>
      <c r="AA88" s="93">
        <v>0</v>
      </c>
      <c r="AB88" s="93">
        <v>0</v>
      </c>
      <c r="AC88" s="93"/>
      <c r="AD88" s="59"/>
      <c r="AE88" s="57"/>
      <c r="AF88" s="57"/>
      <c r="AG88" s="57"/>
      <c r="AH88" s="57"/>
      <c r="AI88" s="50" t="s">
        <v>948</v>
      </c>
      <c r="AJ88" s="94">
        <v>170838.2</v>
      </c>
      <c r="AK88" s="94">
        <v>683.75</v>
      </c>
      <c r="AL88" s="94">
        <v>2630.7440000000001</v>
      </c>
      <c r="AM88" s="94">
        <v>174152.69400000002</v>
      </c>
      <c r="AN88" s="94">
        <v>218568.6</v>
      </c>
      <c r="AO88" s="94">
        <v>392721.29399999999</v>
      </c>
      <c r="AP88" s="95">
        <v>0.55654888935052249</v>
      </c>
      <c r="AQ88" s="57">
        <v>2023</v>
      </c>
      <c r="AR88" s="94">
        <v>6.4347500000000002</v>
      </c>
      <c r="AS88" s="94">
        <v>753.66876500000001</v>
      </c>
      <c r="AT88" s="94">
        <v>2.0099999999999998</v>
      </c>
      <c r="AU88" s="94">
        <v>320.78525000000002</v>
      </c>
      <c r="AV88" s="94">
        <v>13.336</v>
      </c>
      <c r="AW88" s="94">
        <v>13.279954999999999</v>
      </c>
      <c r="AX88" s="94">
        <v>267.29480000000001</v>
      </c>
      <c r="AY88" s="94">
        <v>5099.3289590000013</v>
      </c>
      <c r="AZ88" s="94"/>
      <c r="BA88" s="94"/>
      <c r="BB88" s="94">
        <v>37769</v>
      </c>
      <c r="BC88" s="94"/>
      <c r="BD88" s="94"/>
      <c r="BE88" s="94"/>
      <c r="BF88" s="94">
        <v>14215.013999999999</v>
      </c>
      <c r="BG88" s="94"/>
      <c r="BH88" s="94"/>
      <c r="BI88" s="94"/>
      <c r="BJ88" s="94"/>
      <c r="BK88" s="94"/>
      <c r="BL88" s="94"/>
      <c r="BM88" s="94">
        <v>44.6</v>
      </c>
      <c r="BN88" s="94"/>
      <c r="BO88" s="94"/>
      <c r="BP88" s="94"/>
      <c r="BQ88" s="94"/>
      <c r="BR88" s="98">
        <v>0.10100000000000001</v>
      </c>
      <c r="BS88" s="94"/>
      <c r="BT88" s="94">
        <v>12531.2</v>
      </c>
      <c r="BU88" s="94"/>
      <c r="BV88" s="94"/>
      <c r="BW88" s="94"/>
      <c r="BX88" s="94"/>
      <c r="BY88" s="94">
        <v>1950</v>
      </c>
      <c r="BZ88" s="94"/>
      <c r="CA88" s="94">
        <v>143846.70000000001</v>
      </c>
      <c r="CB88" s="94"/>
      <c r="CC88" s="94"/>
      <c r="CD88" s="94"/>
      <c r="CE88" s="94"/>
      <c r="CF88" s="94">
        <v>34801.339999999997</v>
      </c>
      <c r="CG88" s="94">
        <v>361</v>
      </c>
      <c r="CH88" s="94"/>
      <c r="CI88" s="94"/>
      <c r="CJ88" s="94"/>
      <c r="CK88" s="94">
        <v>2556.23</v>
      </c>
      <c r="CL88" s="94"/>
      <c r="CM88" s="94"/>
      <c r="CN88" s="94">
        <v>445</v>
      </c>
    </row>
    <row r="89" spans="1:92" ht="14">
      <c r="A89" s="57" t="s">
        <v>230</v>
      </c>
      <c r="B89" s="57" t="s">
        <v>949</v>
      </c>
      <c r="C89" s="57" t="s">
        <v>950</v>
      </c>
      <c r="D89" s="58" t="s">
        <v>951</v>
      </c>
      <c r="E89" s="57">
        <v>1007176</v>
      </c>
      <c r="F89" s="57">
        <v>5720811</v>
      </c>
      <c r="G89" s="57">
        <v>110038164367</v>
      </c>
      <c r="H89" s="57"/>
      <c r="I89" s="57"/>
      <c r="J89" s="91">
        <v>36.083371</v>
      </c>
      <c r="K89" s="91">
        <v>-87.936409999999995</v>
      </c>
      <c r="L89" s="92">
        <v>1970</v>
      </c>
      <c r="M89" s="50" t="s">
        <v>952</v>
      </c>
      <c r="N89" s="93">
        <v>2</v>
      </c>
      <c r="O89" s="93">
        <v>0</v>
      </c>
      <c r="P89" s="93">
        <v>2</v>
      </c>
      <c r="Q89" s="93">
        <v>1970</v>
      </c>
      <c r="R89" s="57" t="s">
        <v>953</v>
      </c>
      <c r="S89" s="57"/>
      <c r="T89" s="57" t="s">
        <v>954</v>
      </c>
      <c r="U89" s="57" t="s">
        <v>165</v>
      </c>
      <c r="V89" s="93">
        <v>0</v>
      </c>
      <c r="W89" s="93">
        <v>0</v>
      </c>
      <c r="X89" s="93">
        <v>2</v>
      </c>
      <c r="Y89" s="93">
        <v>6</v>
      </c>
      <c r="Z89" s="93"/>
      <c r="AA89" s="93"/>
      <c r="AB89" s="93"/>
      <c r="AC89" s="93"/>
      <c r="AD89" s="59"/>
      <c r="AE89" s="57"/>
      <c r="AF89" s="57"/>
      <c r="AG89" s="57"/>
      <c r="AH89" s="57"/>
      <c r="AI89" s="50" t="s">
        <v>955</v>
      </c>
      <c r="AJ89" s="94">
        <v>25121.1</v>
      </c>
      <c r="AK89" s="94">
        <v>98766.25</v>
      </c>
      <c r="AL89" s="94">
        <v>3053.01</v>
      </c>
      <c r="AM89" s="94">
        <v>126940.36</v>
      </c>
      <c r="AN89" s="94">
        <v>264614.3</v>
      </c>
      <c r="AO89" s="94">
        <v>391554.66</v>
      </c>
      <c r="AP89" s="95">
        <v>0.67580424148189167</v>
      </c>
      <c r="AQ89" s="57">
        <v>2023</v>
      </c>
      <c r="AR89" s="94">
        <v>5.8572199999999999</v>
      </c>
      <c r="AS89" s="94">
        <v>806.91074000000003</v>
      </c>
      <c r="AT89" s="94">
        <v>143.01</v>
      </c>
      <c r="AU89" s="94">
        <v>414.83267499999999</v>
      </c>
      <c r="AV89" s="94">
        <v>57.494030000000002</v>
      </c>
      <c r="AW89" s="94">
        <v>36.774169999999998</v>
      </c>
      <c r="AX89" s="94">
        <v>181.25509</v>
      </c>
      <c r="AY89" s="94">
        <v>23932.659020000003</v>
      </c>
      <c r="AZ89" s="94"/>
      <c r="BA89" s="94"/>
      <c r="BB89" s="94">
        <v>32810</v>
      </c>
      <c r="BC89" s="94">
        <v>10807</v>
      </c>
      <c r="BD89" s="94"/>
      <c r="BE89" s="94"/>
      <c r="BF89" s="94"/>
      <c r="BG89" s="94"/>
      <c r="BH89" s="94"/>
      <c r="BI89" s="94"/>
      <c r="BJ89" s="94"/>
      <c r="BK89" s="94"/>
      <c r="BL89" s="94"/>
      <c r="BM89" s="94"/>
      <c r="BN89" s="94"/>
      <c r="BO89" s="94"/>
      <c r="BP89" s="94"/>
      <c r="BQ89" s="94"/>
      <c r="BR89" s="98">
        <v>0.26900000000000002</v>
      </c>
      <c r="BS89" s="94"/>
      <c r="BT89" s="94"/>
      <c r="BU89" s="94"/>
      <c r="BV89" s="94"/>
      <c r="BW89" s="94">
        <v>39554</v>
      </c>
      <c r="BX89" s="94">
        <v>57</v>
      </c>
      <c r="BY89" s="94"/>
      <c r="BZ89" s="94"/>
      <c r="CA89" s="94">
        <v>140328</v>
      </c>
      <c r="CB89" s="94"/>
      <c r="CC89" s="94"/>
      <c r="CD89" s="94"/>
      <c r="CE89" s="94"/>
      <c r="CF89" s="94"/>
      <c r="CG89" s="94"/>
      <c r="CH89" s="94"/>
      <c r="CI89" s="94"/>
      <c r="CJ89" s="94"/>
      <c r="CK89" s="94"/>
      <c r="CL89" s="94"/>
      <c r="CM89" s="94"/>
      <c r="CN89" s="94">
        <v>32236</v>
      </c>
    </row>
    <row r="90" spans="1:92" ht="14">
      <c r="A90" s="57" t="s">
        <v>114</v>
      </c>
      <c r="B90" s="57" t="s">
        <v>548</v>
      </c>
      <c r="C90" s="57" t="s">
        <v>549</v>
      </c>
      <c r="D90" s="58" t="s">
        <v>956</v>
      </c>
      <c r="E90" s="57">
        <v>1000589</v>
      </c>
      <c r="F90" s="57">
        <v>4944011</v>
      </c>
      <c r="G90" s="57">
        <v>110013863275</v>
      </c>
      <c r="H90" s="57"/>
      <c r="I90" s="57"/>
      <c r="J90" s="91">
        <v>44.493670000000002</v>
      </c>
      <c r="K90" s="91">
        <v>-88.029916</v>
      </c>
      <c r="L90" s="92">
        <v>1919</v>
      </c>
      <c r="M90" s="50" t="s">
        <v>957</v>
      </c>
      <c r="N90" s="93">
        <v>2</v>
      </c>
      <c r="O90" s="93">
        <v>0</v>
      </c>
      <c r="P90" s="93">
        <v>2</v>
      </c>
      <c r="Q90" s="93">
        <v>1998</v>
      </c>
      <c r="R90" s="57" t="s">
        <v>958</v>
      </c>
      <c r="S90" s="57"/>
      <c r="T90" s="57" t="s">
        <v>959</v>
      </c>
      <c r="U90" s="57" t="s">
        <v>165</v>
      </c>
      <c r="V90" s="93">
        <v>0</v>
      </c>
      <c r="W90" s="93">
        <v>0</v>
      </c>
      <c r="X90" s="93">
        <v>2</v>
      </c>
      <c r="Y90" s="93">
        <v>9</v>
      </c>
      <c r="Z90" s="93"/>
      <c r="AA90" s="93"/>
      <c r="AB90" s="93"/>
      <c r="AC90" s="93"/>
      <c r="AD90" s="59"/>
      <c r="AE90" s="57"/>
      <c r="AF90" s="57"/>
      <c r="AG90" s="57"/>
      <c r="AH90" s="57"/>
      <c r="AI90" s="50" t="s">
        <v>960</v>
      </c>
      <c r="AJ90" s="94">
        <v>317348.07111036102</v>
      </c>
      <c r="AK90" s="94">
        <v>248.31695822955001</v>
      </c>
      <c r="AL90" s="94">
        <v>767.03245143786376</v>
      </c>
      <c r="AM90" s="94">
        <v>318363.42052002839</v>
      </c>
      <c r="AN90" s="94">
        <v>51480.667658000013</v>
      </c>
      <c r="AO90" s="94">
        <v>369844.08817802841</v>
      </c>
      <c r="AP90" s="95">
        <v>0.13919559431545989</v>
      </c>
      <c r="AQ90" s="57">
        <v>2023</v>
      </c>
      <c r="AR90" s="94">
        <v>3.1869549999999998</v>
      </c>
      <c r="AS90" s="94">
        <v>162.34224499999999</v>
      </c>
      <c r="AT90" s="94">
        <v>5</v>
      </c>
      <c r="AU90" s="94">
        <v>490.57740500000006</v>
      </c>
      <c r="AV90" s="94">
        <v>84.152135000000001</v>
      </c>
      <c r="AW90" s="94">
        <v>614.46715500000005</v>
      </c>
      <c r="AX90" s="94">
        <v>119.649135</v>
      </c>
      <c r="AY90" s="94">
        <v>5121.2635492499994</v>
      </c>
      <c r="AZ90" s="94"/>
      <c r="BA90" s="94">
        <v>42</v>
      </c>
      <c r="BB90" s="94"/>
      <c r="BC90" s="94">
        <v>6400</v>
      </c>
      <c r="BD90" s="94"/>
      <c r="BE90" s="94"/>
      <c r="BF90" s="94"/>
      <c r="BG90" s="97"/>
      <c r="BH90" s="94"/>
      <c r="BI90" s="94"/>
      <c r="BJ90" s="94"/>
      <c r="BK90" s="94"/>
      <c r="BL90" s="94"/>
      <c r="BM90" s="94"/>
      <c r="BN90" s="94"/>
      <c r="BO90" s="94"/>
      <c r="BP90" s="94"/>
      <c r="BQ90" s="94"/>
      <c r="BR90" s="97">
        <v>5.0000000000000001E-3</v>
      </c>
      <c r="BS90" s="94"/>
      <c r="BT90" s="94"/>
      <c r="BU90" s="94"/>
      <c r="BV90" s="94"/>
      <c r="BW90" s="94"/>
      <c r="BX90" s="94">
        <v>3.36</v>
      </c>
      <c r="BY90" s="94"/>
      <c r="BZ90" s="94">
        <v>2</v>
      </c>
      <c r="CA90" s="94">
        <v>12700</v>
      </c>
      <c r="CB90" s="94"/>
      <c r="CC90" s="94"/>
      <c r="CD90" s="94"/>
      <c r="CE90" s="94"/>
      <c r="CF90" s="94"/>
      <c r="CG90" s="94"/>
      <c r="CH90" s="94"/>
      <c r="CI90" s="94"/>
      <c r="CJ90" s="94"/>
      <c r="CK90" s="94"/>
      <c r="CL90" s="94"/>
      <c r="CM90" s="94"/>
      <c r="CN90" s="94"/>
    </row>
    <row r="91" spans="1:92" ht="14">
      <c r="A91" s="57" t="s">
        <v>150</v>
      </c>
      <c r="B91" s="57" t="s">
        <v>151</v>
      </c>
      <c r="C91" s="57" t="s">
        <v>152</v>
      </c>
      <c r="D91" s="58" t="s">
        <v>153</v>
      </c>
      <c r="E91" s="57">
        <v>1000353</v>
      </c>
      <c r="F91" s="57">
        <v>6639911</v>
      </c>
      <c r="G91" s="57">
        <v>110056941243</v>
      </c>
      <c r="H91" s="57">
        <v>110000587491</v>
      </c>
      <c r="I91" s="57"/>
      <c r="J91" s="91">
        <v>34.387</v>
      </c>
      <c r="K91" s="91">
        <v>-80.066299999999998</v>
      </c>
      <c r="L91" s="92" t="s">
        <v>154</v>
      </c>
      <c r="M91" s="50" t="s">
        <v>155</v>
      </c>
      <c r="N91" s="93">
        <v>2</v>
      </c>
      <c r="O91" s="93">
        <v>0</v>
      </c>
      <c r="P91" s="93">
        <v>2</v>
      </c>
      <c r="Q91" s="93">
        <v>2012</v>
      </c>
      <c r="R91" s="57" t="s">
        <v>156</v>
      </c>
      <c r="S91" s="57"/>
      <c r="T91" s="57" t="s">
        <v>157</v>
      </c>
      <c r="U91" s="57" t="s">
        <v>121</v>
      </c>
      <c r="V91" s="93">
        <v>11</v>
      </c>
      <c r="W91" s="93">
        <v>12</v>
      </c>
      <c r="X91" s="93">
        <v>3</v>
      </c>
      <c r="Y91" s="93">
        <v>6</v>
      </c>
      <c r="Z91" s="93">
        <v>0</v>
      </c>
      <c r="AA91" s="93">
        <v>2</v>
      </c>
      <c r="AB91" s="93">
        <v>1</v>
      </c>
      <c r="AC91" s="93">
        <v>3</v>
      </c>
      <c r="AD91" s="59">
        <v>47330</v>
      </c>
      <c r="AE91" s="57"/>
      <c r="AF91" s="57"/>
      <c r="AG91" s="57"/>
      <c r="AH91" s="57"/>
      <c r="AI91" s="50" t="s">
        <v>158</v>
      </c>
      <c r="AJ91" s="94">
        <v>28255.200000000001</v>
      </c>
      <c r="AK91" s="94">
        <v>8694</v>
      </c>
      <c r="AL91" s="94">
        <v>2966.8879999999999</v>
      </c>
      <c r="AM91" s="94">
        <v>39916.087999999996</v>
      </c>
      <c r="AN91" s="94">
        <v>328556.3</v>
      </c>
      <c r="AO91" s="94">
        <v>368472.38799999998</v>
      </c>
      <c r="AP91" s="95">
        <v>0.89167142695099311</v>
      </c>
      <c r="AQ91" s="57">
        <v>2023</v>
      </c>
      <c r="AR91" s="94">
        <v>105.35580999999999</v>
      </c>
      <c r="AS91" s="94">
        <v>210.15328</v>
      </c>
      <c r="AT91" s="94">
        <v>0.7</v>
      </c>
      <c r="AU91" s="94">
        <v>346.80159000000003</v>
      </c>
      <c r="AV91" s="94">
        <v>16.176925000000001</v>
      </c>
      <c r="AW91" s="94">
        <v>41.528800000000004</v>
      </c>
      <c r="AX91" s="94">
        <v>244.01877999999999</v>
      </c>
      <c r="AY91" s="94">
        <v>11005.1843856</v>
      </c>
      <c r="AZ91" s="94"/>
      <c r="BA91" s="94"/>
      <c r="BB91" s="94"/>
      <c r="BC91" s="94"/>
      <c r="BD91" s="94"/>
      <c r="BE91" s="94"/>
      <c r="BF91" s="94"/>
      <c r="BG91" s="94"/>
      <c r="BH91" s="94"/>
      <c r="BI91" s="94"/>
      <c r="BJ91" s="94"/>
      <c r="BK91" s="94"/>
      <c r="BL91" s="94"/>
      <c r="BM91" s="94"/>
      <c r="BN91" s="94"/>
      <c r="BO91" s="94"/>
      <c r="BP91" s="94"/>
      <c r="BQ91" s="94"/>
      <c r="BR91" s="94"/>
      <c r="BS91" s="94"/>
      <c r="BT91" s="94"/>
      <c r="BU91" s="94"/>
      <c r="BV91" s="94"/>
      <c r="BW91" s="94"/>
      <c r="BX91" s="94"/>
      <c r="BY91" s="94"/>
      <c r="BZ91" s="94"/>
      <c r="CA91" s="94"/>
      <c r="CB91" s="94"/>
      <c r="CC91" s="94"/>
      <c r="CD91" s="94"/>
      <c r="CE91" s="94"/>
      <c r="CF91" s="94"/>
      <c r="CG91" s="94"/>
      <c r="CH91" s="94"/>
      <c r="CI91" s="94"/>
      <c r="CJ91" s="94"/>
      <c r="CK91" s="94"/>
      <c r="CL91" s="94"/>
      <c r="CM91" s="94"/>
      <c r="CN91" s="94"/>
    </row>
    <row r="92" spans="1:92" ht="14">
      <c r="A92" s="57" t="s">
        <v>114</v>
      </c>
      <c r="B92" s="57" t="s">
        <v>115</v>
      </c>
      <c r="C92" s="57" t="s">
        <v>116</v>
      </c>
      <c r="D92" s="58" t="s">
        <v>117</v>
      </c>
      <c r="E92" s="57">
        <v>1007273</v>
      </c>
      <c r="F92" s="57">
        <v>4787911</v>
      </c>
      <c r="G92" s="57">
        <v>110000422043</v>
      </c>
      <c r="H92" s="57"/>
      <c r="I92" s="57"/>
      <c r="J92" s="91">
        <v>44.788699999999999</v>
      </c>
      <c r="K92" s="91">
        <v>-89.694299999999998</v>
      </c>
      <c r="L92" s="92">
        <v>1910</v>
      </c>
      <c r="M92" s="50" t="s">
        <v>118</v>
      </c>
      <c r="N92" s="93">
        <v>3</v>
      </c>
      <c r="O92" s="93">
        <v>1</v>
      </c>
      <c r="P92" s="93">
        <v>4</v>
      </c>
      <c r="Q92" s="93">
        <v>1963</v>
      </c>
      <c r="R92" s="57" t="s">
        <v>119</v>
      </c>
      <c r="S92" s="57"/>
      <c r="T92" s="57" t="s">
        <v>120</v>
      </c>
      <c r="U92" s="57" t="s">
        <v>121</v>
      </c>
      <c r="V92" s="93">
        <v>12</v>
      </c>
      <c r="W92" s="93">
        <v>12</v>
      </c>
      <c r="X92" s="93">
        <v>3</v>
      </c>
      <c r="Y92" s="93">
        <v>9</v>
      </c>
      <c r="Z92" s="93">
        <v>1</v>
      </c>
      <c r="AA92" s="93">
        <v>5</v>
      </c>
      <c r="AB92" s="93"/>
      <c r="AC92" s="93">
        <v>5</v>
      </c>
      <c r="AD92" s="59"/>
      <c r="AE92" s="57"/>
      <c r="AF92" s="57"/>
      <c r="AG92" s="57"/>
      <c r="AH92" s="57"/>
      <c r="AI92" s="50" t="s">
        <v>122</v>
      </c>
      <c r="AJ92" s="94">
        <v>190005.1</v>
      </c>
      <c r="AK92" s="94">
        <v>10160.5</v>
      </c>
      <c r="AL92" s="94">
        <v>1248.9179999999999</v>
      </c>
      <c r="AM92" s="94">
        <v>201414.51800000001</v>
      </c>
      <c r="AN92" s="94">
        <v>165075.5</v>
      </c>
      <c r="AO92" s="94">
        <v>366490.01800000004</v>
      </c>
      <c r="AP92" s="95">
        <v>0.45042290892626707</v>
      </c>
      <c r="AQ92" s="57">
        <v>2023</v>
      </c>
      <c r="AR92" s="94">
        <v>13.753285</v>
      </c>
      <c r="AS92" s="94">
        <v>1011.170685</v>
      </c>
      <c r="AT92" s="94">
        <v>210.51</v>
      </c>
      <c r="AU92" s="94">
        <v>546.88231000000007</v>
      </c>
      <c r="AV92" s="94">
        <v>67.340899999999991</v>
      </c>
      <c r="AW92" s="96">
        <v>1084.91049</v>
      </c>
      <c r="AX92" s="94">
        <v>197.69602499999999</v>
      </c>
      <c r="AY92" s="94">
        <v>46269.775809999992</v>
      </c>
      <c r="AZ92" s="94"/>
      <c r="BA92" s="94"/>
      <c r="BB92" s="94">
        <v>5709</v>
      </c>
      <c r="BC92" s="94">
        <v>24311.7</v>
      </c>
      <c r="BD92" s="94"/>
      <c r="BE92" s="94"/>
      <c r="BF92" s="94"/>
      <c r="BG92" s="97">
        <v>0.5</v>
      </c>
      <c r="BH92" s="97"/>
      <c r="BI92" s="94"/>
      <c r="BJ92" s="94"/>
      <c r="BK92" s="94"/>
      <c r="BL92" s="94"/>
      <c r="BM92" s="94"/>
      <c r="BN92" s="94"/>
      <c r="BO92" s="94"/>
      <c r="BP92" s="94"/>
      <c r="BQ92" s="94"/>
      <c r="BR92" s="98">
        <v>1.2</v>
      </c>
      <c r="BS92" s="94"/>
      <c r="BT92" s="94"/>
      <c r="BU92" s="94"/>
      <c r="BV92" s="94">
        <v>37825</v>
      </c>
      <c r="BW92" s="94">
        <v>13553</v>
      </c>
      <c r="BX92" s="94">
        <v>32.700000000000003</v>
      </c>
      <c r="BY92" s="94">
        <v>65</v>
      </c>
      <c r="BZ92" s="94">
        <v>6.8</v>
      </c>
      <c r="CA92" s="94">
        <v>113517</v>
      </c>
      <c r="CB92" s="94"/>
      <c r="CC92" s="94"/>
      <c r="CD92" s="94"/>
      <c r="CE92" s="94"/>
      <c r="CF92" s="94">
        <v>4048.1</v>
      </c>
      <c r="CG92" s="94">
        <v>19.38</v>
      </c>
      <c r="CH92" s="94"/>
      <c r="CI92" s="94"/>
      <c r="CJ92" s="94">
        <v>30686</v>
      </c>
      <c r="CK92" s="94"/>
      <c r="CL92" s="94"/>
      <c r="CM92" s="94"/>
      <c r="CN92" s="94"/>
    </row>
    <row r="93" spans="1:92" ht="14">
      <c r="A93" s="57" t="s">
        <v>114</v>
      </c>
      <c r="B93" s="57" t="s">
        <v>376</v>
      </c>
      <c r="C93" s="57" t="s">
        <v>377</v>
      </c>
      <c r="D93" s="58" t="s">
        <v>378</v>
      </c>
      <c r="E93" s="57">
        <v>1003327</v>
      </c>
      <c r="F93" s="57">
        <v>4193811</v>
      </c>
      <c r="G93" s="57">
        <v>110070834480</v>
      </c>
      <c r="H93" s="57"/>
      <c r="I93" s="57"/>
      <c r="J93" s="91">
        <v>44.428899999999999</v>
      </c>
      <c r="K93" s="91">
        <v>-89.781700000000001</v>
      </c>
      <c r="L93" s="92">
        <v>1896</v>
      </c>
      <c r="M93" s="50" t="s">
        <v>379</v>
      </c>
      <c r="N93" s="93">
        <v>5</v>
      </c>
      <c r="O93" s="93">
        <v>0</v>
      </c>
      <c r="P93" s="93">
        <v>5</v>
      </c>
      <c r="Q93" s="93">
        <v>1986</v>
      </c>
      <c r="R93" s="57" t="s">
        <v>380</v>
      </c>
      <c r="S93" s="57"/>
      <c r="T93" s="57" t="s">
        <v>381</v>
      </c>
      <c r="U93" s="57" t="s">
        <v>165</v>
      </c>
      <c r="V93" s="93">
        <v>0</v>
      </c>
      <c r="W93" s="93">
        <v>1</v>
      </c>
      <c r="X93" s="93">
        <v>2</v>
      </c>
      <c r="Y93" s="93">
        <v>10</v>
      </c>
      <c r="Z93" s="93"/>
      <c r="AA93" s="93">
        <v>3</v>
      </c>
      <c r="AB93" s="93"/>
      <c r="AC93" s="93">
        <v>3</v>
      </c>
      <c r="AD93" s="59"/>
      <c r="AE93" s="57"/>
      <c r="AF93" s="57"/>
      <c r="AG93" s="57"/>
      <c r="AH93" s="57"/>
      <c r="AI93" s="50" t="s">
        <v>382</v>
      </c>
      <c r="AJ93" s="94">
        <v>318961.40000000002</v>
      </c>
      <c r="AK93" s="94">
        <v>582.5</v>
      </c>
      <c r="AL93" s="94">
        <v>1147.896</v>
      </c>
      <c r="AM93" s="94">
        <v>320691.79600000003</v>
      </c>
      <c r="AN93" s="94">
        <v>19403.8</v>
      </c>
      <c r="AO93" s="94">
        <v>340095.59600000002</v>
      </c>
      <c r="AP93" s="95">
        <v>5.7053958440555629E-2</v>
      </c>
      <c r="AQ93" s="57">
        <v>2023</v>
      </c>
      <c r="AR93" s="94">
        <v>0.94684999999999997</v>
      </c>
      <c r="AS93" s="94">
        <v>353.26077500000002</v>
      </c>
      <c r="AT93" s="94">
        <v>10.36</v>
      </c>
      <c r="AU93" s="94">
        <v>1042.3595</v>
      </c>
      <c r="AV93" s="94">
        <v>40.147595000000003</v>
      </c>
      <c r="AW93" s="94">
        <v>564.85848499999997</v>
      </c>
      <c r="AX93" s="94">
        <v>223.33736499999998</v>
      </c>
      <c r="AY93" s="94">
        <v>114708.896326238</v>
      </c>
      <c r="AZ93" s="94"/>
      <c r="BA93" s="94"/>
      <c r="BB93" s="94"/>
      <c r="BC93" s="94"/>
      <c r="BD93" s="94">
        <v>56</v>
      </c>
      <c r="BE93" s="94"/>
      <c r="BF93" s="94"/>
      <c r="BG93" s="94"/>
      <c r="BH93" s="94"/>
      <c r="BI93" s="94"/>
      <c r="BJ93" s="94"/>
      <c r="BK93" s="94"/>
      <c r="BL93" s="94"/>
      <c r="BM93" s="94"/>
      <c r="BN93" s="94"/>
      <c r="BO93" s="94"/>
      <c r="BP93" s="94"/>
      <c r="BQ93" s="94"/>
      <c r="BR93" s="94"/>
      <c r="BS93" s="94"/>
      <c r="BT93" s="94"/>
      <c r="BU93" s="94"/>
      <c r="BV93" s="94"/>
      <c r="BW93" s="94"/>
      <c r="BX93" s="94">
        <v>12</v>
      </c>
      <c r="BY93" s="94"/>
      <c r="BZ93" s="94">
        <v>5</v>
      </c>
      <c r="CA93" s="94">
        <v>13237</v>
      </c>
      <c r="CB93" s="94"/>
      <c r="CC93" s="94"/>
      <c r="CD93" s="94"/>
      <c r="CE93" s="94"/>
      <c r="CF93" s="94"/>
      <c r="CG93" s="94"/>
      <c r="CH93" s="94"/>
      <c r="CI93" s="94"/>
      <c r="CJ93" s="94"/>
      <c r="CK93" s="94"/>
      <c r="CL93" s="94"/>
      <c r="CM93" s="94"/>
      <c r="CN93" s="94"/>
    </row>
    <row r="94" spans="1:92" ht="14">
      <c r="A94" s="57" t="s">
        <v>478</v>
      </c>
      <c r="B94" s="57" t="s">
        <v>611</v>
      </c>
      <c r="C94" s="57" t="s">
        <v>612</v>
      </c>
      <c r="D94" s="58" t="s">
        <v>613</v>
      </c>
      <c r="E94" s="57">
        <v>1006608</v>
      </c>
      <c r="F94" s="57">
        <v>8325211</v>
      </c>
      <c r="G94" s="57">
        <v>110000324845</v>
      </c>
      <c r="H94" s="57"/>
      <c r="I94" s="57"/>
      <c r="J94" s="91">
        <v>43.308506999999999</v>
      </c>
      <c r="K94" s="91">
        <v>-73.634808000000007</v>
      </c>
      <c r="L94" s="92" t="s">
        <v>614</v>
      </c>
      <c r="M94" s="50" t="s">
        <v>615</v>
      </c>
      <c r="N94" s="93">
        <v>1</v>
      </c>
      <c r="O94" s="93">
        <v>1</v>
      </c>
      <c r="P94" s="93">
        <v>2</v>
      </c>
      <c r="Q94" s="93"/>
      <c r="R94" s="57" t="s">
        <v>616</v>
      </c>
      <c r="S94" s="57"/>
      <c r="T94" s="57" t="s">
        <v>617</v>
      </c>
      <c r="U94" s="57" t="s">
        <v>165</v>
      </c>
      <c r="V94" s="93">
        <v>0</v>
      </c>
      <c r="W94" s="93">
        <v>1</v>
      </c>
      <c r="X94" s="93">
        <v>5</v>
      </c>
      <c r="Y94" s="93">
        <v>6</v>
      </c>
      <c r="Z94" s="93">
        <v>1</v>
      </c>
      <c r="AA94" s="93">
        <v>1</v>
      </c>
      <c r="AB94" s="93"/>
      <c r="AC94" s="93">
        <v>1</v>
      </c>
      <c r="AD94" s="59"/>
      <c r="AE94" s="57"/>
      <c r="AF94" s="57"/>
      <c r="AG94" s="57"/>
      <c r="AH94" s="57"/>
      <c r="AI94" s="50" t="s">
        <v>618</v>
      </c>
      <c r="AJ94" s="94">
        <v>143121.9</v>
      </c>
      <c r="AK94" s="94">
        <v>194.25</v>
      </c>
      <c r="AL94" s="94">
        <v>657.68600000000004</v>
      </c>
      <c r="AM94" s="94">
        <v>143973.83599999998</v>
      </c>
      <c r="AN94" s="94">
        <v>181770.1</v>
      </c>
      <c r="AO94" s="94">
        <v>325743.93599999999</v>
      </c>
      <c r="AP94" s="95">
        <v>0.55801529947743989</v>
      </c>
      <c r="AQ94" s="57">
        <v>2023</v>
      </c>
      <c r="AR94" s="94">
        <v>14.7597</v>
      </c>
      <c r="AS94" s="94">
        <v>838.59097999999994</v>
      </c>
      <c r="AT94" s="94">
        <v>18.5</v>
      </c>
      <c r="AU94" s="94">
        <v>1324.269</v>
      </c>
      <c r="AV94" s="94">
        <v>422.17829999999998</v>
      </c>
      <c r="AW94" s="94">
        <v>138.96549999999999</v>
      </c>
      <c r="AX94" s="94">
        <v>117.904545</v>
      </c>
      <c r="AY94" s="94">
        <v>12026.531261579999</v>
      </c>
      <c r="AZ94" s="94"/>
      <c r="BA94" s="94"/>
      <c r="BB94" s="94"/>
      <c r="BC94" s="94">
        <v>17925.330000000002</v>
      </c>
      <c r="BD94" s="94"/>
      <c r="BE94" s="94"/>
      <c r="BF94" s="94"/>
      <c r="BG94" s="94"/>
      <c r="BH94" s="94"/>
      <c r="BI94" s="94"/>
      <c r="BJ94" s="94">
        <v>125</v>
      </c>
      <c r="BK94" s="94">
        <v>130</v>
      </c>
      <c r="BL94" s="94"/>
      <c r="BM94" s="94"/>
      <c r="BN94" s="94"/>
      <c r="BO94" s="94"/>
      <c r="BP94" s="94"/>
      <c r="BQ94" s="94"/>
      <c r="BR94" s="97">
        <v>3.5999999999999997E-2</v>
      </c>
      <c r="BS94" s="94"/>
      <c r="BT94" s="94"/>
      <c r="BU94" s="97"/>
      <c r="BV94" s="94"/>
      <c r="BW94" s="94">
        <v>802.19999999999993</v>
      </c>
      <c r="BX94" s="94">
        <v>17</v>
      </c>
      <c r="BY94" s="94">
        <v>126</v>
      </c>
      <c r="BZ94" s="94"/>
      <c r="CA94" s="94">
        <v>71240</v>
      </c>
      <c r="CB94" s="94"/>
      <c r="CC94" s="94"/>
      <c r="CD94" s="94"/>
      <c r="CE94" s="94"/>
      <c r="CF94" s="94"/>
      <c r="CG94" s="98">
        <v>0.32</v>
      </c>
      <c r="CH94" s="94"/>
      <c r="CI94" s="94"/>
      <c r="CJ94" s="94"/>
      <c r="CK94" s="94"/>
      <c r="CL94" s="94"/>
      <c r="CM94" s="94"/>
      <c r="CN94" s="94"/>
    </row>
    <row r="95" spans="1:92" ht="14">
      <c r="A95" s="57" t="s">
        <v>141</v>
      </c>
      <c r="B95" s="57" t="s">
        <v>332</v>
      </c>
      <c r="C95" s="57" t="s">
        <v>333</v>
      </c>
      <c r="D95" s="58" t="s">
        <v>334</v>
      </c>
      <c r="E95" s="57">
        <v>1002893</v>
      </c>
      <c r="F95" s="57">
        <v>4937711</v>
      </c>
      <c r="G95" s="57">
        <v>110005312713</v>
      </c>
      <c r="H95" s="57"/>
      <c r="I95" s="57"/>
      <c r="J95" s="91">
        <v>46.097264000000003</v>
      </c>
      <c r="K95" s="91">
        <v>-118.911147</v>
      </c>
      <c r="L95" s="92">
        <v>1957</v>
      </c>
      <c r="M95" s="50" t="s">
        <v>335</v>
      </c>
      <c r="N95" s="93">
        <v>3</v>
      </c>
      <c r="O95" s="93">
        <v>2</v>
      </c>
      <c r="P95" s="93">
        <v>5</v>
      </c>
      <c r="Q95" s="93">
        <v>1958</v>
      </c>
      <c r="R95" s="57" t="s">
        <v>336</v>
      </c>
      <c r="S95" s="57"/>
      <c r="T95" s="57" t="s">
        <v>337</v>
      </c>
      <c r="U95" s="57" t="s">
        <v>165</v>
      </c>
      <c r="V95" s="93">
        <v>0</v>
      </c>
      <c r="W95" s="93">
        <v>1</v>
      </c>
      <c r="X95" s="93">
        <v>3</v>
      </c>
      <c r="Y95" s="93">
        <v>55</v>
      </c>
      <c r="Z95" s="93">
        <v>1</v>
      </c>
      <c r="AA95" s="93">
        <v>2</v>
      </c>
      <c r="AB95" s="93">
        <v>2</v>
      </c>
      <c r="AC95" s="93">
        <v>4</v>
      </c>
      <c r="AD95" s="59">
        <v>28500</v>
      </c>
      <c r="AE95" s="57"/>
      <c r="AF95" s="57"/>
      <c r="AG95" s="57" t="s">
        <v>130</v>
      </c>
      <c r="AH95" s="57" t="s">
        <v>338</v>
      </c>
      <c r="AI95" s="50" t="s">
        <v>339</v>
      </c>
      <c r="AJ95" s="94">
        <v>83591.8</v>
      </c>
      <c r="AK95" s="94">
        <v>15208.25</v>
      </c>
      <c r="AL95" s="94">
        <v>358.19600000000003</v>
      </c>
      <c r="AM95" s="94">
        <v>99158.245999999999</v>
      </c>
      <c r="AN95" s="94">
        <v>219269.3</v>
      </c>
      <c r="AO95" s="94">
        <v>318427.54599999997</v>
      </c>
      <c r="AP95" s="95">
        <v>0.68860028836826825</v>
      </c>
      <c r="AQ95" s="57">
        <v>2023</v>
      </c>
      <c r="AR95" s="94">
        <v>38.590000000000003</v>
      </c>
      <c r="AS95" s="94">
        <v>452.40000000000003</v>
      </c>
      <c r="AT95" s="94">
        <v>20</v>
      </c>
      <c r="AU95" s="94">
        <v>884.80000000000007</v>
      </c>
      <c r="AV95" s="94">
        <v>116.52</v>
      </c>
      <c r="AW95" s="94">
        <v>1093.6699999999998</v>
      </c>
      <c r="AX95" s="94">
        <v>233.35999999999999</v>
      </c>
      <c r="AY95" s="94">
        <v>6402.6882690399989</v>
      </c>
      <c r="AZ95" s="94"/>
      <c r="BA95" s="94"/>
      <c r="BB95" s="94">
        <v>18997</v>
      </c>
      <c r="BC95" s="94">
        <v>25461</v>
      </c>
      <c r="BD95" s="94"/>
      <c r="BE95" s="94"/>
      <c r="BF95" s="94"/>
      <c r="BG95" s="94"/>
      <c r="BH95" s="97"/>
      <c r="BI95" s="94"/>
      <c r="BJ95" s="94"/>
      <c r="BK95" s="94"/>
      <c r="BL95" s="94"/>
      <c r="BM95" s="94"/>
      <c r="BN95" s="94"/>
      <c r="BO95" s="94"/>
      <c r="BP95" s="94"/>
      <c r="BQ95" s="94"/>
      <c r="BR95" s="94"/>
      <c r="BS95" s="94"/>
      <c r="BT95" s="94"/>
      <c r="BU95" s="94"/>
      <c r="BV95" s="94"/>
      <c r="BW95" s="94">
        <v>34736</v>
      </c>
      <c r="BX95" s="94">
        <v>7.5</v>
      </c>
      <c r="BY95" s="94">
        <v>39.299999999999997</v>
      </c>
      <c r="BZ95" s="94"/>
      <c r="CA95" s="94">
        <v>336533</v>
      </c>
      <c r="CB95" s="94"/>
      <c r="CC95" s="94"/>
      <c r="CD95" s="94"/>
      <c r="CE95" s="94"/>
      <c r="CF95" s="94">
        <v>2110.9</v>
      </c>
      <c r="CG95" s="94"/>
      <c r="CH95" s="94"/>
      <c r="CI95" s="94"/>
      <c r="CJ95" s="94"/>
      <c r="CK95" s="94"/>
      <c r="CL95" s="94"/>
      <c r="CM95" s="94"/>
      <c r="CN95" s="94"/>
    </row>
    <row r="96" spans="1:92" ht="14">
      <c r="A96" s="57" t="s">
        <v>230</v>
      </c>
      <c r="B96" s="57" t="s">
        <v>231</v>
      </c>
      <c r="C96" s="57" t="s">
        <v>232</v>
      </c>
      <c r="D96" s="58" t="s">
        <v>233</v>
      </c>
      <c r="E96" s="57">
        <v>1005959</v>
      </c>
      <c r="F96" s="57">
        <v>3982611</v>
      </c>
      <c r="G96" s="57">
        <v>110000372329</v>
      </c>
      <c r="H96" s="57"/>
      <c r="I96" s="57"/>
      <c r="J96" s="91">
        <v>36.547989999999999</v>
      </c>
      <c r="K96" s="91">
        <v>-82.564750000000004</v>
      </c>
      <c r="L96" s="92">
        <v>1916</v>
      </c>
      <c r="M96" s="50" t="s">
        <v>234</v>
      </c>
      <c r="N96" s="93">
        <v>1</v>
      </c>
      <c r="O96" s="93">
        <v>1</v>
      </c>
      <c r="P96" s="93">
        <v>2</v>
      </c>
      <c r="Q96" s="93">
        <v>1998</v>
      </c>
      <c r="R96" s="57" t="s">
        <v>235</v>
      </c>
      <c r="S96" s="57"/>
      <c r="T96" s="57" t="s">
        <v>236</v>
      </c>
      <c r="U96" s="57" t="s">
        <v>121</v>
      </c>
      <c r="V96" s="93">
        <v>2</v>
      </c>
      <c r="W96" s="93">
        <v>3</v>
      </c>
      <c r="X96" s="93">
        <v>3</v>
      </c>
      <c r="Y96" s="93">
        <v>5</v>
      </c>
      <c r="Z96" s="93">
        <v>1</v>
      </c>
      <c r="AA96" s="93">
        <v>2</v>
      </c>
      <c r="AB96" s="93">
        <v>2</v>
      </c>
      <c r="AC96" s="93">
        <v>4</v>
      </c>
      <c r="AD96" s="59">
        <v>9500</v>
      </c>
      <c r="AE96" s="57"/>
      <c r="AF96" s="57"/>
      <c r="AG96" s="57"/>
      <c r="AH96" s="57"/>
      <c r="AI96" s="50" t="s">
        <v>237</v>
      </c>
      <c r="AJ96" s="94">
        <v>165410</v>
      </c>
      <c r="AK96" s="94">
        <v>357.75</v>
      </c>
      <c r="AL96" s="94">
        <v>1755.518</v>
      </c>
      <c r="AM96" s="94">
        <v>167523.26800000001</v>
      </c>
      <c r="AN96" s="94">
        <v>147102</v>
      </c>
      <c r="AO96" s="94">
        <v>314625.26800000004</v>
      </c>
      <c r="AP96" s="95">
        <v>0.4675466815971055</v>
      </c>
      <c r="AQ96" s="57">
        <v>2023</v>
      </c>
      <c r="AR96" s="94">
        <v>10.54386</v>
      </c>
      <c r="AS96" s="94">
        <v>63.354260000000004</v>
      </c>
      <c r="AT96" s="94">
        <v>15.59</v>
      </c>
      <c r="AU96" s="94">
        <v>201.6396</v>
      </c>
      <c r="AV96" s="94">
        <v>27.30931</v>
      </c>
      <c r="AW96" s="94">
        <v>6.9496349999999998</v>
      </c>
      <c r="AX96" s="94">
        <v>22.539085</v>
      </c>
      <c r="AY96" s="94">
        <v>65890.702577485994</v>
      </c>
      <c r="AZ96" s="94"/>
      <c r="BA96" s="94"/>
      <c r="BB96" s="94"/>
      <c r="BC96" s="94"/>
      <c r="BD96" s="94"/>
      <c r="BE96" s="94"/>
      <c r="BF96" s="94"/>
      <c r="BG96" s="94"/>
      <c r="BH96" s="94"/>
      <c r="BI96" s="94"/>
      <c r="BJ96" s="94"/>
      <c r="BK96" s="94"/>
      <c r="BL96" s="94"/>
      <c r="BM96" s="94"/>
      <c r="BN96" s="94"/>
      <c r="BO96" s="94"/>
      <c r="BP96" s="94"/>
      <c r="BQ96" s="94"/>
      <c r="BR96" s="97">
        <v>0.03</v>
      </c>
      <c r="BS96" s="94"/>
      <c r="BT96" s="94"/>
      <c r="BU96" s="94"/>
      <c r="BV96" s="94"/>
      <c r="BW96" s="94"/>
      <c r="BX96" s="94">
        <v>18.899999999999999</v>
      </c>
      <c r="BY96" s="94">
        <v>655</v>
      </c>
      <c r="BZ96" s="94"/>
      <c r="CA96" s="94"/>
      <c r="CB96" s="94"/>
      <c r="CC96" s="94"/>
      <c r="CD96" s="94"/>
      <c r="CE96" s="94"/>
      <c r="CF96" s="94"/>
      <c r="CG96" s="94">
        <v>14</v>
      </c>
      <c r="CH96" s="94"/>
      <c r="CI96" s="94"/>
      <c r="CJ96" s="94"/>
      <c r="CK96" s="94"/>
      <c r="CL96" s="94"/>
      <c r="CM96" s="94"/>
      <c r="CN96" s="94"/>
    </row>
    <row r="97" spans="1:92" ht="14">
      <c r="A97" s="57" t="s">
        <v>540</v>
      </c>
      <c r="B97" s="57" t="s">
        <v>961</v>
      </c>
      <c r="C97" s="57" t="s">
        <v>962</v>
      </c>
      <c r="D97" s="58" t="s">
        <v>963</v>
      </c>
      <c r="E97" s="57">
        <v>1007846</v>
      </c>
      <c r="F97" s="57">
        <v>557911</v>
      </c>
      <c r="G97" s="57">
        <v>110000759527</v>
      </c>
      <c r="H97" s="57"/>
      <c r="I97" s="57"/>
      <c r="J97" s="91">
        <v>30.42</v>
      </c>
      <c r="K97" s="91">
        <v>-81.604167000000004</v>
      </c>
      <c r="L97" s="92">
        <v>1953</v>
      </c>
      <c r="M97" s="50" t="s">
        <v>964</v>
      </c>
      <c r="N97" s="93">
        <v>3</v>
      </c>
      <c r="O97" s="93">
        <v>0</v>
      </c>
      <c r="P97" s="93">
        <v>3</v>
      </c>
      <c r="Q97" s="93"/>
      <c r="R97" s="57" t="s">
        <v>128</v>
      </c>
      <c r="S97" s="57"/>
      <c r="T97" s="57" t="s">
        <v>965</v>
      </c>
      <c r="U97" s="57" t="s">
        <v>165</v>
      </c>
      <c r="V97" s="93">
        <v>0</v>
      </c>
      <c r="W97" s="93">
        <v>0</v>
      </c>
      <c r="X97" s="93">
        <v>3</v>
      </c>
      <c r="Y97" s="93"/>
      <c r="Z97" s="93"/>
      <c r="AA97" s="93"/>
      <c r="AB97" s="93"/>
      <c r="AC97" s="93"/>
      <c r="AD97" s="59"/>
      <c r="AE97" s="57"/>
      <c r="AF97" s="57"/>
      <c r="AG97" s="57" t="s">
        <v>130</v>
      </c>
      <c r="AH97" s="57" t="s">
        <v>131</v>
      </c>
      <c r="AI97" s="50" t="s">
        <v>966</v>
      </c>
      <c r="AJ97" s="94">
        <v>246607.1</v>
      </c>
      <c r="AK97" s="94">
        <v>60929.75</v>
      </c>
      <c r="AL97" s="94">
        <v>138.57</v>
      </c>
      <c r="AM97" s="94">
        <v>307675.42</v>
      </c>
      <c r="AN97" s="94">
        <v>0</v>
      </c>
      <c r="AO97" s="94">
        <v>307675.42</v>
      </c>
      <c r="AP97" s="95">
        <v>0</v>
      </c>
      <c r="AQ97" s="57">
        <v>2023</v>
      </c>
      <c r="AR97" s="94"/>
      <c r="AS97" s="94">
        <v>196.832055</v>
      </c>
      <c r="AT97" s="94">
        <v>2.4500000000000002</v>
      </c>
      <c r="AU97" s="94">
        <v>167.527625</v>
      </c>
      <c r="AV97" s="94">
        <v>13.399524999999999</v>
      </c>
      <c r="AW97" s="94">
        <v>1.4054749999999998</v>
      </c>
      <c r="AX97" s="94">
        <v>94.465955000000008</v>
      </c>
      <c r="AY97" s="94">
        <v>44063.890000000014</v>
      </c>
      <c r="AZ97" s="94"/>
      <c r="BA97" s="94"/>
      <c r="BB97" s="94"/>
      <c r="BC97" s="94"/>
      <c r="BD97" s="94"/>
      <c r="BE97" s="94"/>
      <c r="BF97" s="94"/>
      <c r="BG97" s="94"/>
      <c r="BH97" s="94"/>
      <c r="BI97" s="94"/>
      <c r="BJ97" s="94"/>
      <c r="BK97" s="94"/>
      <c r="BL97" s="94"/>
      <c r="BM97" s="94"/>
      <c r="BN97" s="94"/>
      <c r="BO97" s="94"/>
      <c r="BP97" s="94"/>
      <c r="BQ97" s="94"/>
      <c r="BR97" s="94"/>
      <c r="BS97" s="94"/>
      <c r="BT97" s="94"/>
      <c r="BU97" s="94"/>
      <c r="BV97" s="94"/>
      <c r="BW97" s="94">
        <v>2874.16</v>
      </c>
      <c r="BX97" s="94">
        <v>2.23</v>
      </c>
      <c r="BY97" s="94"/>
      <c r="BZ97" s="94">
        <v>1.1599999999999999</v>
      </c>
      <c r="CA97" s="94">
        <v>15145.79</v>
      </c>
      <c r="CB97" s="94"/>
      <c r="CC97" s="94"/>
      <c r="CD97" s="94"/>
      <c r="CE97" s="94"/>
      <c r="CF97" s="94"/>
      <c r="CG97" s="94"/>
      <c r="CH97" s="94"/>
      <c r="CI97" s="94"/>
      <c r="CJ97" s="94"/>
      <c r="CK97" s="94"/>
      <c r="CL97" s="94"/>
      <c r="CM97" s="94"/>
      <c r="CN97" s="94"/>
    </row>
    <row r="98" spans="1:92" ht="14">
      <c r="A98" s="57" t="s">
        <v>114</v>
      </c>
      <c r="B98" s="57" t="s">
        <v>967</v>
      </c>
      <c r="C98" s="57" t="s">
        <v>968</v>
      </c>
      <c r="D98" s="58" t="s">
        <v>969</v>
      </c>
      <c r="E98" s="57">
        <v>1001762</v>
      </c>
      <c r="F98" s="57">
        <v>6805511</v>
      </c>
      <c r="G98" s="57">
        <v>110070835132</v>
      </c>
      <c r="H98" s="57">
        <v>110017419523</v>
      </c>
      <c r="I98" s="57">
        <v>110064146963</v>
      </c>
      <c r="J98" s="91">
        <v>44.270330000000001</v>
      </c>
      <c r="K98" s="91">
        <v>-88.303579999999997</v>
      </c>
      <c r="L98" s="92">
        <v>1889</v>
      </c>
      <c r="M98" s="50" t="s">
        <v>970</v>
      </c>
      <c r="N98" s="93">
        <v>2</v>
      </c>
      <c r="O98" s="93">
        <v>0</v>
      </c>
      <c r="P98" s="93">
        <v>2</v>
      </c>
      <c r="Q98" s="93"/>
      <c r="R98" s="57" t="s">
        <v>128</v>
      </c>
      <c r="S98" s="60">
        <v>114494</v>
      </c>
      <c r="T98" s="57" t="s">
        <v>971</v>
      </c>
      <c r="U98" s="57" t="s">
        <v>165</v>
      </c>
      <c r="V98" s="93">
        <v>0</v>
      </c>
      <c r="W98" s="93">
        <v>0</v>
      </c>
      <c r="X98" s="93">
        <v>2</v>
      </c>
      <c r="Y98" s="93">
        <v>6</v>
      </c>
      <c r="Z98" s="93"/>
      <c r="AA98" s="93"/>
      <c r="AB98" s="93"/>
      <c r="AC98" s="93"/>
      <c r="AD98" s="59"/>
      <c r="AE98" s="57"/>
      <c r="AF98" s="57"/>
      <c r="AG98" s="57"/>
      <c r="AH98" s="57"/>
      <c r="AI98" s="50" t="s">
        <v>972</v>
      </c>
      <c r="AJ98" s="94">
        <v>283174.09999999998</v>
      </c>
      <c r="AK98" s="94">
        <v>4539.5</v>
      </c>
      <c r="AL98" s="94">
        <v>157.34399999999999</v>
      </c>
      <c r="AM98" s="94">
        <v>287870.94399999996</v>
      </c>
      <c r="AN98" s="94">
        <v>0</v>
      </c>
      <c r="AO98" s="94">
        <v>287870.94399999996</v>
      </c>
      <c r="AP98" s="95">
        <v>0</v>
      </c>
      <c r="AQ98" s="57">
        <v>2023</v>
      </c>
      <c r="AR98" s="94">
        <v>8.1378079999999997</v>
      </c>
      <c r="AS98" s="94">
        <v>71.680000000000007</v>
      </c>
      <c r="AT98" s="94">
        <v>3</v>
      </c>
      <c r="AU98" s="94">
        <v>108.49000000000001</v>
      </c>
      <c r="AV98" s="94">
        <v>33.125345520000003</v>
      </c>
      <c r="AW98" s="94">
        <v>1.6088452000000002</v>
      </c>
      <c r="AX98" s="94">
        <v>23.676831999999997</v>
      </c>
      <c r="AY98" s="94">
        <v>2458.6028500000011</v>
      </c>
      <c r="AZ98" s="94"/>
      <c r="BA98" s="94"/>
      <c r="BB98" s="94"/>
      <c r="BC98" s="94"/>
      <c r="BD98" s="94"/>
      <c r="BE98" s="94"/>
      <c r="BF98" s="94"/>
      <c r="BG98" s="94"/>
      <c r="BH98" s="94"/>
      <c r="BI98" s="94"/>
      <c r="BJ98" s="94"/>
      <c r="BK98" s="94"/>
      <c r="BL98" s="94"/>
      <c r="BM98" s="94"/>
      <c r="BN98" s="94"/>
      <c r="BO98" s="94"/>
      <c r="BP98" s="94"/>
      <c r="BQ98" s="94"/>
      <c r="BR98" s="94"/>
      <c r="BS98" s="94"/>
      <c r="BT98" s="94"/>
      <c r="BU98" s="94"/>
      <c r="BV98" s="94"/>
      <c r="BW98" s="94"/>
      <c r="BX98" s="94"/>
      <c r="BY98" s="94"/>
      <c r="BZ98" s="94"/>
      <c r="CA98" s="94"/>
      <c r="CB98" s="94"/>
      <c r="CC98" s="94"/>
      <c r="CD98" s="94"/>
      <c r="CE98" s="94"/>
      <c r="CF98" s="94"/>
      <c r="CG98" s="94"/>
      <c r="CH98" s="94"/>
      <c r="CI98" s="94"/>
      <c r="CJ98" s="94"/>
      <c r="CK98" s="94"/>
      <c r="CL98" s="94"/>
      <c r="CM98" s="94"/>
      <c r="CN98" s="94"/>
    </row>
    <row r="99" spans="1:92" ht="14">
      <c r="A99" s="57" t="s">
        <v>973</v>
      </c>
      <c r="B99" s="57" t="s">
        <v>974</v>
      </c>
      <c r="C99" s="57" t="s">
        <v>975</v>
      </c>
      <c r="D99" s="58" t="s">
        <v>976</v>
      </c>
      <c r="E99" s="57">
        <v>1002152</v>
      </c>
      <c r="F99" s="57">
        <v>5705911</v>
      </c>
      <c r="G99" s="57">
        <v>110000481274</v>
      </c>
      <c r="H99" s="57"/>
      <c r="I99" s="57"/>
      <c r="J99" s="91">
        <v>34.209150000000001</v>
      </c>
      <c r="K99" s="91">
        <v>-119.14208000000001</v>
      </c>
      <c r="L99" s="92">
        <v>1969</v>
      </c>
      <c r="M99" s="50" t="s">
        <v>977</v>
      </c>
      <c r="N99" s="93">
        <v>1</v>
      </c>
      <c r="O99" s="93">
        <v>0</v>
      </c>
      <c r="P99" s="93">
        <v>1</v>
      </c>
      <c r="Q99" s="93" t="s">
        <v>978</v>
      </c>
      <c r="R99" s="57" t="s">
        <v>128</v>
      </c>
      <c r="S99" s="60">
        <v>294671</v>
      </c>
      <c r="T99" s="57" t="s">
        <v>979</v>
      </c>
      <c r="U99" s="57" t="s">
        <v>165</v>
      </c>
      <c r="V99" s="93">
        <v>0</v>
      </c>
      <c r="W99" s="93">
        <v>0</v>
      </c>
      <c r="X99" s="93">
        <v>6</v>
      </c>
      <c r="Y99" s="93">
        <v>15</v>
      </c>
      <c r="Z99" s="93"/>
      <c r="AA99" s="93"/>
      <c r="AB99" s="93"/>
      <c r="AC99" s="93"/>
      <c r="AD99" s="59"/>
      <c r="AE99" s="57" t="s">
        <v>130</v>
      </c>
      <c r="AF99" s="57" t="s">
        <v>131</v>
      </c>
      <c r="AG99" s="57"/>
      <c r="AH99" s="57"/>
      <c r="AI99" s="50" t="s">
        <v>980</v>
      </c>
      <c r="AJ99" s="94">
        <v>276022.7</v>
      </c>
      <c r="AK99" s="94">
        <v>130.25</v>
      </c>
      <c r="AL99" s="94">
        <v>155.25800000000001</v>
      </c>
      <c r="AM99" s="94">
        <v>276308.20799999998</v>
      </c>
      <c r="AN99" s="94">
        <v>0</v>
      </c>
      <c r="AO99" s="94">
        <v>276308.20799999998</v>
      </c>
      <c r="AP99" s="95">
        <v>0</v>
      </c>
      <c r="AQ99" s="57">
        <v>2023</v>
      </c>
      <c r="AR99" s="94">
        <v>7.3060349999999996</v>
      </c>
      <c r="AS99" s="94">
        <v>31.586025000000003</v>
      </c>
      <c r="AT99" s="98">
        <v>0.2</v>
      </c>
      <c r="AU99" s="94">
        <v>17.333929999999999</v>
      </c>
      <c r="AV99" s="94">
        <v>29.668755000000001</v>
      </c>
      <c r="AW99" s="94">
        <v>1.7302249999999999</v>
      </c>
      <c r="AX99" s="94">
        <v>45.979089999999999</v>
      </c>
      <c r="AY99" s="94">
        <v>5.2515825600000001</v>
      </c>
      <c r="AZ99" s="94"/>
      <c r="BA99" s="94"/>
      <c r="BB99" s="94"/>
      <c r="BC99" s="94">
        <v>16645</v>
      </c>
      <c r="BD99" s="94"/>
      <c r="BE99" s="94"/>
      <c r="BF99" s="94"/>
      <c r="BG99" s="94"/>
      <c r="BH99" s="94"/>
      <c r="BI99" s="94"/>
      <c r="BJ99" s="94"/>
      <c r="BK99" s="94"/>
      <c r="BL99" s="94"/>
      <c r="BM99" s="94"/>
      <c r="BN99" s="94"/>
      <c r="BO99" s="94"/>
      <c r="BP99" s="94"/>
      <c r="BQ99" s="94"/>
      <c r="BR99" s="94"/>
      <c r="BS99" s="94"/>
      <c r="BT99" s="94"/>
      <c r="BU99" s="94"/>
      <c r="BV99" s="94"/>
      <c r="BW99" s="94"/>
      <c r="BX99" s="98">
        <v>0.2</v>
      </c>
      <c r="BY99" s="94"/>
      <c r="BZ99" s="98">
        <v>0.1</v>
      </c>
      <c r="CA99" s="94"/>
      <c r="CB99" s="94"/>
      <c r="CC99" s="94"/>
      <c r="CD99" s="94"/>
      <c r="CE99" s="94"/>
      <c r="CF99" s="94"/>
      <c r="CG99" s="94"/>
      <c r="CH99" s="94"/>
      <c r="CI99" s="94"/>
      <c r="CJ99" s="94"/>
      <c r="CK99" s="94"/>
      <c r="CL99" s="94"/>
      <c r="CM99" s="94"/>
      <c r="CN99" s="94"/>
    </row>
    <row r="100" spans="1:92" ht="14">
      <c r="A100" s="57" t="s">
        <v>167</v>
      </c>
      <c r="B100" s="57" t="s">
        <v>424</v>
      </c>
      <c r="C100" s="57" t="s">
        <v>425</v>
      </c>
      <c r="D100" s="58" t="s">
        <v>426</v>
      </c>
      <c r="E100" s="57">
        <v>1007214</v>
      </c>
      <c r="F100" s="57">
        <v>1091211</v>
      </c>
      <c r="G100" s="57">
        <v>110000450921</v>
      </c>
      <c r="H100" s="57"/>
      <c r="I100" s="57"/>
      <c r="J100" s="91">
        <v>33.139372000000002</v>
      </c>
      <c r="K100" s="91">
        <v>-91.96557</v>
      </c>
      <c r="L100" s="92">
        <v>1899</v>
      </c>
      <c r="M100" s="50" t="s">
        <v>427</v>
      </c>
      <c r="N100" s="93">
        <v>4</v>
      </c>
      <c r="O100" s="93">
        <v>0</v>
      </c>
      <c r="P100" s="93">
        <v>4</v>
      </c>
      <c r="Q100" s="93">
        <v>1953</v>
      </c>
      <c r="R100" s="57" t="s">
        <v>128</v>
      </c>
      <c r="S100" s="57"/>
      <c r="T100" s="57" t="s">
        <v>428</v>
      </c>
      <c r="U100" s="57" t="s">
        <v>165</v>
      </c>
      <c r="V100" s="93">
        <v>0</v>
      </c>
      <c r="W100" s="93">
        <v>0</v>
      </c>
      <c r="X100" s="93">
        <v>3</v>
      </c>
      <c r="Y100" s="93">
        <v>6</v>
      </c>
      <c r="Z100" s="93"/>
      <c r="AA100" s="93">
        <v>1</v>
      </c>
      <c r="AB100" s="93">
        <v>2</v>
      </c>
      <c r="AC100" s="93">
        <v>3</v>
      </c>
      <c r="AD100" s="59">
        <v>601200</v>
      </c>
      <c r="AE100" s="57"/>
      <c r="AF100" s="57"/>
      <c r="AG100" s="57"/>
      <c r="AH100" s="57"/>
      <c r="AI100" s="50" t="s">
        <v>429</v>
      </c>
      <c r="AJ100" s="94">
        <v>97235.505513159995</v>
      </c>
      <c r="AK100" s="94">
        <v>168587.62036927539</v>
      </c>
      <c r="AL100" s="94">
        <v>54.610216062799999</v>
      </c>
      <c r="AM100" s="94">
        <v>265877.73609849816</v>
      </c>
      <c r="AN100" s="94">
        <v>0</v>
      </c>
      <c r="AO100" s="94">
        <v>265877.73609849816</v>
      </c>
      <c r="AP100" s="95">
        <v>0</v>
      </c>
      <c r="AQ100" s="57">
        <v>2023</v>
      </c>
      <c r="AR100" s="98">
        <v>0.25</v>
      </c>
      <c r="AS100" s="94">
        <v>133.16778500000001</v>
      </c>
      <c r="AT100" s="94">
        <v>1.59</v>
      </c>
      <c r="AU100" s="94">
        <v>376.11989500000004</v>
      </c>
      <c r="AV100" s="94">
        <v>49.550290000000004</v>
      </c>
      <c r="AW100" s="94">
        <v>1.00024</v>
      </c>
      <c r="AX100" s="94">
        <v>223.34704000000002</v>
      </c>
      <c r="AY100" s="94">
        <v>5057.9299999999994</v>
      </c>
      <c r="AZ100" s="94"/>
      <c r="BA100" s="94"/>
      <c r="BB100" s="94"/>
      <c r="BC100" s="94"/>
      <c r="BD100" s="94"/>
      <c r="BE100" s="94"/>
      <c r="BF100" s="94"/>
      <c r="BG100" s="94"/>
      <c r="BH100" s="94"/>
      <c r="BI100" s="94"/>
      <c r="BJ100" s="94"/>
      <c r="BK100" s="94"/>
      <c r="BL100" s="94"/>
      <c r="BM100" s="94"/>
      <c r="BN100" s="94"/>
      <c r="BO100" s="94"/>
      <c r="BP100" s="94"/>
      <c r="BQ100" s="94"/>
      <c r="BR100" s="94"/>
      <c r="BS100" s="94"/>
      <c r="BT100" s="94">
        <v>674</v>
      </c>
      <c r="BU100" s="94"/>
      <c r="BV100" s="94"/>
      <c r="BW100" s="94"/>
      <c r="BX100" s="94"/>
      <c r="BY100" s="94"/>
      <c r="BZ100" s="94"/>
      <c r="CA100" s="94">
        <v>8760</v>
      </c>
      <c r="CB100" s="94"/>
      <c r="CC100" s="94"/>
      <c r="CD100" s="94"/>
      <c r="CE100" s="94"/>
      <c r="CF100" s="94"/>
      <c r="CG100" s="94"/>
      <c r="CH100" s="94"/>
      <c r="CI100" s="94"/>
      <c r="CJ100" s="94"/>
      <c r="CK100" s="94"/>
      <c r="CL100" s="94"/>
      <c r="CM100" s="94"/>
      <c r="CN100" s="94"/>
    </row>
    <row r="101" spans="1:92" ht="14">
      <c r="A101" s="57" t="s">
        <v>203</v>
      </c>
      <c r="B101" s="57" t="s">
        <v>981</v>
      </c>
      <c r="C101" s="57" t="s">
        <v>981</v>
      </c>
      <c r="D101" s="58" t="s">
        <v>982</v>
      </c>
      <c r="E101" s="57">
        <v>1002187</v>
      </c>
      <c r="F101" s="57">
        <v>1060511</v>
      </c>
      <c r="G101" s="57">
        <v>110058122259</v>
      </c>
      <c r="H101" s="57"/>
      <c r="I101" s="57"/>
      <c r="J101" s="91">
        <v>30.736214</v>
      </c>
      <c r="K101" s="91">
        <v>-88.048299999999998</v>
      </c>
      <c r="L101" s="92" t="s">
        <v>460</v>
      </c>
      <c r="M101" s="50" t="s">
        <v>983</v>
      </c>
      <c r="N101" s="93">
        <v>1</v>
      </c>
      <c r="O101" s="93">
        <v>0</v>
      </c>
      <c r="P101" s="93">
        <v>1</v>
      </c>
      <c r="Q101" s="93"/>
      <c r="R101" s="57" t="s">
        <v>128</v>
      </c>
      <c r="S101" s="57"/>
      <c r="T101" s="57" t="s">
        <v>984</v>
      </c>
      <c r="U101" s="57" t="s">
        <v>165</v>
      </c>
      <c r="V101" s="93">
        <v>0</v>
      </c>
      <c r="W101" s="93">
        <v>0</v>
      </c>
      <c r="X101" s="93">
        <v>5</v>
      </c>
      <c r="Y101" s="93">
        <v>9</v>
      </c>
      <c r="Z101" s="93"/>
      <c r="AA101" s="93"/>
      <c r="AB101" s="93"/>
      <c r="AC101" s="93"/>
      <c r="AD101" s="59"/>
      <c r="AE101" s="57"/>
      <c r="AF101" s="57"/>
      <c r="AG101" s="57"/>
      <c r="AH101" s="57"/>
      <c r="AI101" s="50" t="s">
        <v>985</v>
      </c>
      <c r="AJ101" s="94">
        <v>250154.3</v>
      </c>
      <c r="AK101" s="94">
        <v>117.75</v>
      </c>
      <c r="AL101" s="94">
        <v>140.358</v>
      </c>
      <c r="AM101" s="94">
        <v>250412.408</v>
      </c>
      <c r="AN101" s="94">
        <v>0</v>
      </c>
      <c r="AO101" s="94">
        <v>250412.408</v>
      </c>
      <c r="AP101" s="95">
        <v>0</v>
      </c>
      <c r="AQ101" s="57">
        <v>2023</v>
      </c>
      <c r="AR101" s="94">
        <v>2.5904799999999999</v>
      </c>
      <c r="AS101" s="94">
        <v>67.526560000000003</v>
      </c>
      <c r="AT101" s="98">
        <v>0.47</v>
      </c>
      <c r="AU101" s="94">
        <v>43.585809999999995</v>
      </c>
      <c r="AV101" s="94">
        <v>113.32080499999999</v>
      </c>
      <c r="AW101" s="94">
        <v>6.2230799999999995</v>
      </c>
      <c r="AX101" s="94">
        <v>113.43622999999999</v>
      </c>
      <c r="AY101" s="94">
        <v>52.17</v>
      </c>
      <c r="AZ101" s="94"/>
      <c r="BA101" s="94"/>
      <c r="BB101" s="94"/>
      <c r="BC101" s="94">
        <v>6584</v>
      </c>
      <c r="BD101" s="94"/>
      <c r="BE101" s="94"/>
      <c r="BF101" s="94"/>
      <c r="BG101" s="94"/>
      <c r="BH101" s="94"/>
      <c r="BI101" s="94"/>
      <c r="BJ101" s="94"/>
      <c r="BK101" s="94"/>
      <c r="BL101" s="94"/>
      <c r="BM101" s="94"/>
      <c r="BN101" s="94"/>
      <c r="BO101" s="94"/>
      <c r="BP101" s="94"/>
      <c r="BQ101" s="94"/>
      <c r="BR101" s="94"/>
      <c r="BS101" s="94"/>
      <c r="BT101" s="94"/>
      <c r="BU101" s="94"/>
      <c r="BV101" s="94"/>
      <c r="BW101" s="94"/>
      <c r="BX101" s="94"/>
      <c r="BY101" s="94"/>
      <c r="BZ101" s="94"/>
      <c r="CA101" s="94"/>
      <c r="CB101" s="94"/>
      <c r="CC101" s="94"/>
      <c r="CD101" s="94"/>
      <c r="CE101" s="94"/>
      <c r="CF101" s="94"/>
      <c r="CG101" s="94"/>
      <c r="CH101" s="94"/>
      <c r="CI101" s="94"/>
      <c r="CJ101" s="94"/>
      <c r="CK101" s="94"/>
      <c r="CL101" s="94"/>
      <c r="CM101" s="94"/>
      <c r="CN101" s="94"/>
    </row>
    <row r="102" spans="1:92" ht="14">
      <c r="A102" s="57" t="s">
        <v>123</v>
      </c>
      <c r="B102" s="57" t="s">
        <v>124</v>
      </c>
      <c r="C102" s="57" t="s">
        <v>124</v>
      </c>
      <c r="D102" s="58" t="s">
        <v>125</v>
      </c>
      <c r="E102" s="57">
        <v>1000409</v>
      </c>
      <c r="F102" s="57">
        <v>5696511</v>
      </c>
      <c r="G102" s="57">
        <v>110064266039</v>
      </c>
      <c r="H102" s="57"/>
      <c r="I102" s="57"/>
      <c r="J102" s="91">
        <v>42.304900000000004</v>
      </c>
      <c r="K102" s="91">
        <v>-85.578299999999999</v>
      </c>
      <c r="L102" s="92" t="s">
        <v>126</v>
      </c>
      <c r="M102" s="50" t="s">
        <v>127</v>
      </c>
      <c r="N102" s="93">
        <v>2</v>
      </c>
      <c r="O102" s="93">
        <v>0</v>
      </c>
      <c r="P102" s="93">
        <v>2</v>
      </c>
      <c r="Q102" s="93">
        <v>1959</v>
      </c>
      <c r="R102" s="57" t="s">
        <v>128</v>
      </c>
      <c r="S102" s="57"/>
      <c r="T102" s="57" t="s">
        <v>129</v>
      </c>
      <c r="U102" s="57" t="s">
        <v>121</v>
      </c>
      <c r="V102" s="93">
        <v>12</v>
      </c>
      <c r="W102" s="93">
        <v>12</v>
      </c>
      <c r="X102" s="93">
        <v>3</v>
      </c>
      <c r="Y102" s="93">
        <v>4</v>
      </c>
      <c r="Z102" s="93">
        <v>1</v>
      </c>
      <c r="AA102" s="93">
        <v>3</v>
      </c>
      <c r="AB102" s="93">
        <v>2</v>
      </c>
      <c r="AC102" s="93">
        <v>5</v>
      </c>
      <c r="AD102" s="59">
        <v>228513</v>
      </c>
      <c r="AE102" s="57"/>
      <c r="AF102" s="57"/>
      <c r="AG102" s="57" t="s">
        <v>130</v>
      </c>
      <c r="AH102" s="57" t="s">
        <v>131</v>
      </c>
      <c r="AI102" s="50" t="s">
        <v>132</v>
      </c>
      <c r="AJ102" s="94">
        <v>245096.2</v>
      </c>
      <c r="AK102" s="94">
        <v>115.5</v>
      </c>
      <c r="AL102" s="94">
        <v>137.67599999999999</v>
      </c>
      <c r="AM102" s="94">
        <v>245349.37600000002</v>
      </c>
      <c r="AN102" s="94">
        <v>0</v>
      </c>
      <c r="AO102" s="94">
        <v>245349.37600000002</v>
      </c>
      <c r="AP102" s="95">
        <v>0</v>
      </c>
      <c r="AQ102" s="57">
        <v>2023</v>
      </c>
      <c r="AR102" s="94">
        <v>3.9035900000000003</v>
      </c>
      <c r="AS102" s="94">
        <v>98.07672500000001</v>
      </c>
      <c r="AT102" s="94">
        <v>1.22</v>
      </c>
      <c r="AU102" s="94">
        <v>108.7774</v>
      </c>
      <c r="AV102" s="94">
        <v>9.5066350000000011</v>
      </c>
      <c r="AW102" s="94">
        <v>0.74855499999999997</v>
      </c>
      <c r="AX102" s="94">
        <v>44.266760000000005</v>
      </c>
      <c r="AY102" s="94">
        <v>2197.5799999999995</v>
      </c>
      <c r="AZ102" s="94"/>
      <c r="BA102" s="94"/>
      <c r="BB102" s="94"/>
      <c r="BC102" s="94"/>
      <c r="BD102" s="94"/>
      <c r="BE102" s="94"/>
      <c r="BF102" s="94"/>
      <c r="BG102" s="94"/>
      <c r="BH102" s="94"/>
      <c r="BI102" s="94"/>
      <c r="BJ102" s="94"/>
      <c r="BK102" s="94"/>
      <c r="BL102" s="94"/>
      <c r="BM102" s="94"/>
      <c r="BN102" s="94"/>
      <c r="BO102" s="94"/>
      <c r="BP102" s="94"/>
      <c r="BQ102" s="94"/>
      <c r="BR102" s="94"/>
      <c r="BS102" s="94"/>
      <c r="BT102" s="94"/>
      <c r="BU102" s="94"/>
      <c r="BV102" s="94"/>
      <c r="BW102" s="94"/>
      <c r="BX102" s="94">
        <v>2</v>
      </c>
      <c r="BY102" s="94"/>
      <c r="BZ102" s="94">
        <v>1</v>
      </c>
      <c r="CA102" s="94"/>
      <c r="CB102" s="94"/>
      <c r="CC102" s="94"/>
      <c r="CD102" s="94"/>
      <c r="CE102" s="94"/>
      <c r="CF102" s="94"/>
      <c r="CG102" s="94"/>
      <c r="CH102" s="94"/>
      <c r="CI102" s="94"/>
      <c r="CJ102" s="94"/>
      <c r="CK102" s="94"/>
      <c r="CL102" s="94"/>
      <c r="CM102" s="94"/>
      <c r="CN102" s="94"/>
    </row>
    <row r="103" spans="1:92" ht="14">
      <c r="A103" s="57" t="s">
        <v>167</v>
      </c>
      <c r="B103" s="57" t="s">
        <v>142</v>
      </c>
      <c r="C103" s="57" t="s">
        <v>168</v>
      </c>
      <c r="D103" s="58" t="s">
        <v>169</v>
      </c>
      <c r="E103" s="57">
        <v>1003633</v>
      </c>
      <c r="F103" s="57">
        <v>992511</v>
      </c>
      <c r="G103" s="57">
        <v>110000450752</v>
      </c>
      <c r="H103" s="57"/>
      <c r="I103" s="57"/>
      <c r="J103" s="91">
        <v>34.2667</v>
      </c>
      <c r="K103" s="91">
        <v>-92.0334</v>
      </c>
      <c r="L103" s="92"/>
      <c r="M103" s="57"/>
      <c r="N103" s="93">
        <v>2</v>
      </c>
      <c r="O103" s="93">
        <v>1</v>
      </c>
      <c r="P103" s="93">
        <v>3</v>
      </c>
      <c r="Q103" s="93" t="s">
        <v>170</v>
      </c>
      <c r="R103" s="57" t="s">
        <v>171</v>
      </c>
      <c r="S103" s="57"/>
      <c r="T103" s="57" t="s">
        <v>172</v>
      </c>
      <c r="U103" s="57" t="s">
        <v>173</v>
      </c>
      <c r="V103" s="93">
        <v>5</v>
      </c>
      <c r="W103" s="93">
        <v>6</v>
      </c>
      <c r="X103" s="93">
        <v>3</v>
      </c>
      <c r="Y103" s="93">
        <v>19</v>
      </c>
      <c r="Z103" s="93">
        <v>2</v>
      </c>
      <c r="AA103" s="93">
        <v>2</v>
      </c>
      <c r="AB103" s="93">
        <v>1</v>
      </c>
      <c r="AC103" s="93">
        <v>3</v>
      </c>
      <c r="AD103" s="59">
        <v>7380</v>
      </c>
      <c r="AE103" s="57"/>
      <c r="AF103" s="57"/>
      <c r="AG103" s="57"/>
      <c r="AH103" s="57"/>
      <c r="AI103" s="50" t="s">
        <v>174</v>
      </c>
      <c r="AJ103" s="94">
        <v>57530.8</v>
      </c>
      <c r="AK103" s="94">
        <v>183</v>
      </c>
      <c r="AL103" s="94">
        <v>756.92</v>
      </c>
      <c r="AM103" s="94">
        <v>58470.720000000001</v>
      </c>
      <c r="AN103" s="94">
        <v>173608.3</v>
      </c>
      <c r="AO103" s="94">
        <v>232079.02</v>
      </c>
      <c r="AP103" s="95">
        <v>0.74805684718937537</v>
      </c>
      <c r="AQ103" s="57">
        <v>2023</v>
      </c>
      <c r="AR103" s="94">
        <v>36.952059999999996</v>
      </c>
      <c r="AS103" s="94">
        <v>5719.3025750000006</v>
      </c>
      <c r="AT103" s="94">
        <v>22.17</v>
      </c>
      <c r="AU103" s="94">
        <v>187.32437999999999</v>
      </c>
      <c r="AV103" s="94">
        <v>80.739750000000001</v>
      </c>
      <c r="AW103" s="94">
        <v>17.110115</v>
      </c>
      <c r="AX103" s="94">
        <v>408.39472499999999</v>
      </c>
      <c r="AY103" s="94">
        <v>68399.756545560012</v>
      </c>
      <c r="AZ103" s="94"/>
      <c r="BA103" s="94"/>
      <c r="BB103" s="94">
        <v>28595</v>
      </c>
      <c r="BC103" s="94">
        <v>73716</v>
      </c>
      <c r="BD103" s="94"/>
      <c r="BE103" s="94"/>
      <c r="BF103" s="94"/>
      <c r="BG103" s="94"/>
      <c r="BH103" s="97"/>
      <c r="BI103" s="94"/>
      <c r="BJ103" s="94"/>
      <c r="BK103" s="94"/>
      <c r="BL103" s="94"/>
      <c r="BM103" s="94"/>
      <c r="BN103" s="94"/>
      <c r="BO103" s="94"/>
      <c r="BP103" s="94"/>
      <c r="BQ103" s="94"/>
      <c r="BR103" s="98">
        <v>0.19</v>
      </c>
      <c r="BS103" s="94"/>
      <c r="BT103" s="94"/>
      <c r="BU103" s="94"/>
      <c r="BV103" s="94"/>
      <c r="BW103" s="94">
        <v>523791</v>
      </c>
      <c r="BX103" s="94">
        <v>26</v>
      </c>
      <c r="BY103" s="94">
        <v>81</v>
      </c>
      <c r="BZ103" s="94"/>
      <c r="CA103" s="94">
        <v>269274</v>
      </c>
      <c r="CB103" s="94"/>
      <c r="CC103" s="94"/>
      <c r="CD103" s="94"/>
      <c r="CE103" s="94"/>
      <c r="CF103" s="94"/>
      <c r="CG103" s="94"/>
      <c r="CH103" s="94"/>
      <c r="CI103" s="94"/>
      <c r="CJ103" s="94"/>
      <c r="CK103" s="94"/>
      <c r="CL103" s="94"/>
      <c r="CM103" s="94"/>
      <c r="CN103" s="94">
        <v>171</v>
      </c>
    </row>
    <row r="104" spans="1:92" ht="14">
      <c r="A104" s="57" t="s">
        <v>150</v>
      </c>
      <c r="B104" s="57" t="s">
        <v>986</v>
      </c>
      <c r="C104" s="57" t="s">
        <v>986</v>
      </c>
      <c r="D104" s="58" t="s">
        <v>987</v>
      </c>
      <c r="E104" s="57">
        <v>1010743</v>
      </c>
      <c r="F104" s="57">
        <v>16614711</v>
      </c>
      <c r="G104" s="57">
        <v>110042329209</v>
      </c>
      <c r="H104" s="57"/>
      <c r="I104" s="57"/>
      <c r="J104" s="91">
        <v>34.454999999999998</v>
      </c>
      <c r="K104" s="91">
        <v>-82.682929999999999</v>
      </c>
      <c r="L104" s="92" t="s">
        <v>988</v>
      </c>
      <c r="M104" s="50" t="s">
        <v>989</v>
      </c>
      <c r="N104" s="93">
        <v>4</v>
      </c>
      <c r="O104" s="93">
        <v>0</v>
      </c>
      <c r="P104" s="93">
        <v>4</v>
      </c>
      <c r="Q104" s="93" t="s">
        <v>990</v>
      </c>
      <c r="R104" s="57" t="s">
        <v>128</v>
      </c>
      <c r="S104" s="57"/>
      <c r="T104" s="57" t="s">
        <v>991</v>
      </c>
      <c r="U104" s="57" t="s">
        <v>165</v>
      </c>
      <c r="V104" s="93">
        <v>0</v>
      </c>
      <c r="W104" s="93">
        <v>0</v>
      </c>
      <c r="X104" s="93"/>
      <c r="Y104" s="93"/>
      <c r="Z104" s="93"/>
      <c r="AA104" s="93"/>
      <c r="AB104" s="93"/>
      <c r="AC104" s="93"/>
      <c r="AD104" s="59"/>
      <c r="AE104" s="57"/>
      <c r="AF104" s="57"/>
      <c r="AG104" s="57"/>
      <c r="AH104" s="57"/>
      <c r="AI104" s="50" t="s">
        <v>992</v>
      </c>
      <c r="AJ104" s="94">
        <v>225094.2</v>
      </c>
      <c r="AK104" s="94">
        <v>106</v>
      </c>
      <c r="AL104" s="94">
        <v>126.352</v>
      </c>
      <c r="AM104" s="94">
        <v>225326.55200000003</v>
      </c>
      <c r="AN104" s="94">
        <v>0</v>
      </c>
      <c r="AO104" s="94">
        <v>225326.55200000003</v>
      </c>
      <c r="AP104" s="95">
        <v>0</v>
      </c>
      <c r="AQ104" s="57">
        <v>2023</v>
      </c>
      <c r="AR104" s="94">
        <v>6.1803709859999998</v>
      </c>
      <c r="AS104" s="94">
        <v>163.32</v>
      </c>
      <c r="AT104" s="94">
        <v>1.9200000000000002</v>
      </c>
      <c r="AU104" s="94">
        <v>87.6</v>
      </c>
      <c r="AV104" s="94">
        <v>54.399999999999991</v>
      </c>
      <c r="AW104" s="94">
        <v>1.1703165209999999</v>
      </c>
      <c r="AX104" s="94">
        <v>46.47</v>
      </c>
      <c r="AY104" s="94">
        <v>2258.6600000000003</v>
      </c>
      <c r="AZ104" s="94"/>
      <c r="BA104" s="94"/>
      <c r="BB104" s="94"/>
      <c r="BC104" s="94"/>
      <c r="BD104" s="94"/>
      <c r="BE104" s="94"/>
      <c r="BF104" s="94"/>
      <c r="BG104" s="94"/>
      <c r="BH104" s="94"/>
      <c r="BI104" s="94"/>
      <c r="BJ104" s="94"/>
      <c r="BK104" s="94"/>
      <c r="BL104" s="94"/>
      <c r="BM104" s="94"/>
      <c r="BN104" s="94"/>
      <c r="BO104" s="94"/>
      <c r="BP104" s="94"/>
      <c r="BQ104" s="94"/>
      <c r="BR104" s="94"/>
      <c r="BS104" s="94"/>
      <c r="BT104" s="94"/>
      <c r="BU104" s="94"/>
      <c r="BV104" s="94"/>
      <c r="BW104" s="94"/>
      <c r="BX104" s="94"/>
      <c r="BY104" s="94"/>
      <c r="BZ104" s="94"/>
      <c r="CA104" s="94"/>
      <c r="CB104" s="94"/>
      <c r="CC104" s="94"/>
      <c r="CD104" s="94"/>
      <c r="CE104" s="94"/>
      <c r="CF104" s="94"/>
      <c r="CG104" s="94"/>
      <c r="CH104" s="94"/>
      <c r="CI104" s="94"/>
      <c r="CJ104" s="94"/>
      <c r="CK104" s="94"/>
      <c r="CL104" s="94"/>
      <c r="CM104" s="94"/>
      <c r="CN104" s="94"/>
    </row>
    <row r="105" spans="1:92" ht="14">
      <c r="A105" s="57" t="s">
        <v>297</v>
      </c>
      <c r="B105" s="57" t="s">
        <v>298</v>
      </c>
      <c r="C105" s="57" t="s">
        <v>299</v>
      </c>
      <c r="D105" s="58" t="s">
        <v>300</v>
      </c>
      <c r="E105" s="57">
        <v>1006377</v>
      </c>
      <c r="F105" s="57">
        <v>2548311</v>
      </c>
      <c r="G105" s="57">
        <v>110007356725</v>
      </c>
      <c r="H105" s="57"/>
      <c r="I105" s="57"/>
      <c r="J105" s="91">
        <v>33.660350000000001</v>
      </c>
      <c r="K105" s="91">
        <v>-83.989040000000003</v>
      </c>
      <c r="L105" s="92">
        <v>1995</v>
      </c>
      <c r="M105" s="50" t="s">
        <v>301</v>
      </c>
      <c r="N105" s="93">
        <v>3</v>
      </c>
      <c r="O105" s="93">
        <v>0</v>
      </c>
      <c r="P105" s="93">
        <v>3</v>
      </c>
      <c r="Q105" s="93" t="s">
        <v>302</v>
      </c>
      <c r="R105" s="57" t="s">
        <v>303</v>
      </c>
      <c r="S105" s="57"/>
      <c r="T105" s="57" t="s">
        <v>304</v>
      </c>
      <c r="U105" s="57" t="s">
        <v>165</v>
      </c>
      <c r="V105" s="93">
        <v>0</v>
      </c>
      <c r="W105" s="93">
        <v>4</v>
      </c>
      <c r="X105" s="93">
        <v>3</v>
      </c>
      <c r="Y105" s="93">
        <v>41</v>
      </c>
      <c r="Z105" s="93">
        <v>1</v>
      </c>
      <c r="AA105" s="93">
        <v>3</v>
      </c>
      <c r="AB105" s="93">
        <v>2</v>
      </c>
      <c r="AC105" s="93">
        <v>5</v>
      </c>
      <c r="AD105" s="59">
        <v>11000</v>
      </c>
      <c r="AE105" s="57"/>
      <c r="AF105" s="57"/>
      <c r="AG105" s="57" t="s">
        <v>130</v>
      </c>
      <c r="AH105" s="57" t="s">
        <v>305</v>
      </c>
      <c r="AI105" s="50" t="s">
        <v>306</v>
      </c>
      <c r="AJ105" s="94">
        <v>79270.899999999994</v>
      </c>
      <c r="AK105" s="94">
        <v>368.75</v>
      </c>
      <c r="AL105" s="94">
        <v>1988.8520000000001</v>
      </c>
      <c r="AM105" s="94">
        <v>81628.501999999993</v>
      </c>
      <c r="AN105" s="94">
        <v>138500.9</v>
      </c>
      <c r="AO105" s="94">
        <v>220129.402</v>
      </c>
      <c r="AP105" s="95">
        <v>0.62917946781139211</v>
      </c>
      <c r="AQ105" s="57">
        <v>2023</v>
      </c>
      <c r="AR105" s="94">
        <v>2.0099999999999998</v>
      </c>
      <c r="AS105" s="94">
        <v>27.880000000000003</v>
      </c>
      <c r="AT105" s="94">
        <v>52.4</v>
      </c>
      <c r="AU105" s="94">
        <v>62.22</v>
      </c>
      <c r="AV105" s="94"/>
      <c r="AW105" s="94">
        <v>8.6330000000000009</v>
      </c>
      <c r="AX105" s="94">
        <v>53.32</v>
      </c>
      <c r="AY105" s="94">
        <v>705.00000000000011</v>
      </c>
      <c r="AZ105" s="94"/>
      <c r="BA105" s="94"/>
      <c r="BB105" s="94"/>
      <c r="BC105" s="94">
        <v>4217.7</v>
      </c>
      <c r="BD105" s="94"/>
      <c r="BE105" s="94"/>
      <c r="BF105" s="94"/>
      <c r="BG105" s="94"/>
      <c r="BH105" s="94"/>
      <c r="BI105" s="94"/>
      <c r="BJ105" s="94"/>
      <c r="BK105" s="94"/>
      <c r="BL105" s="94"/>
      <c r="BM105" s="94"/>
      <c r="BN105" s="94"/>
      <c r="BO105" s="94">
        <v>53.8</v>
      </c>
      <c r="BP105" s="94"/>
      <c r="BQ105" s="94"/>
      <c r="BR105" s="94"/>
      <c r="BS105" s="94"/>
      <c r="BT105" s="94"/>
      <c r="BU105" s="94"/>
      <c r="BV105" s="94"/>
      <c r="BW105" s="94"/>
      <c r="BX105" s="94">
        <v>52.4</v>
      </c>
      <c r="BY105" s="94"/>
      <c r="BZ105" s="94">
        <v>4</v>
      </c>
      <c r="CA105" s="94"/>
      <c r="CB105" s="94"/>
      <c r="CC105" s="94"/>
      <c r="CD105" s="94"/>
      <c r="CE105" s="94"/>
      <c r="CF105" s="94"/>
      <c r="CG105" s="94"/>
      <c r="CH105" s="94"/>
      <c r="CI105" s="94"/>
      <c r="CJ105" s="94"/>
      <c r="CK105" s="94"/>
      <c r="CL105" s="94"/>
      <c r="CM105" s="94"/>
      <c r="CN105" s="94"/>
    </row>
    <row r="106" spans="1:92" ht="14">
      <c r="A106" s="57" t="s">
        <v>218</v>
      </c>
      <c r="B106" s="57" t="s">
        <v>993</v>
      </c>
      <c r="C106" s="57" t="s">
        <v>994</v>
      </c>
      <c r="D106" s="58" t="s">
        <v>995</v>
      </c>
      <c r="E106" s="57">
        <v>1002438</v>
      </c>
      <c r="F106" s="57">
        <v>12791211</v>
      </c>
      <c r="G106" s="57">
        <v>110000584136</v>
      </c>
      <c r="H106" s="57">
        <v>110041418347</v>
      </c>
      <c r="I106" s="57"/>
      <c r="J106" s="91">
        <v>41.127229999999997</v>
      </c>
      <c r="K106" s="91">
        <v>-77.455860000000001</v>
      </c>
      <c r="L106" s="92">
        <v>2004</v>
      </c>
      <c r="M106" s="50" t="s">
        <v>996</v>
      </c>
      <c r="N106" s="93">
        <v>2</v>
      </c>
      <c r="O106" s="93">
        <v>0</v>
      </c>
      <c r="P106" s="93">
        <v>2</v>
      </c>
      <c r="Q106" s="93" t="s">
        <v>997</v>
      </c>
      <c r="R106" s="57" t="s">
        <v>998</v>
      </c>
      <c r="S106" s="57"/>
      <c r="T106" s="57" t="s">
        <v>999</v>
      </c>
      <c r="U106" s="57" t="s">
        <v>165</v>
      </c>
      <c r="V106" s="93">
        <v>0</v>
      </c>
      <c r="W106" s="93">
        <v>0</v>
      </c>
      <c r="X106" s="93">
        <v>4</v>
      </c>
      <c r="Y106" s="93">
        <v>3</v>
      </c>
      <c r="Z106" s="93"/>
      <c r="AA106" s="93"/>
      <c r="AB106" s="93"/>
      <c r="AC106" s="93"/>
      <c r="AD106" s="59"/>
      <c r="AE106" s="57"/>
      <c r="AF106" s="57"/>
      <c r="AG106" s="57"/>
      <c r="AH106" s="57"/>
      <c r="AI106" s="50" t="s">
        <v>1000</v>
      </c>
      <c r="AJ106" s="94">
        <v>206935.9</v>
      </c>
      <c r="AK106" s="94">
        <v>5097.5</v>
      </c>
      <c r="AL106" s="94">
        <v>116.22</v>
      </c>
      <c r="AM106" s="94">
        <v>212149.62</v>
      </c>
      <c r="AN106" s="94">
        <v>0</v>
      </c>
      <c r="AO106" s="94">
        <v>212149.62</v>
      </c>
      <c r="AP106" s="95">
        <v>0</v>
      </c>
      <c r="AQ106" s="57">
        <v>2023</v>
      </c>
      <c r="AR106" s="94">
        <v>1.137</v>
      </c>
      <c r="AS106" s="94">
        <v>157.6302</v>
      </c>
      <c r="AT106" s="94">
        <v>706</v>
      </c>
      <c r="AU106" s="94">
        <v>59.602199999999996</v>
      </c>
      <c r="AV106" s="94">
        <v>292.37746999999996</v>
      </c>
      <c r="AW106" s="94">
        <v>0.90300000000000002</v>
      </c>
      <c r="AX106" s="94">
        <v>27.170999999999999</v>
      </c>
      <c r="AY106" s="94">
        <v>1344.9180000000001</v>
      </c>
      <c r="AZ106" s="94"/>
      <c r="BA106" s="94"/>
      <c r="BB106" s="94"/>
      <c r="BC106" s="94"/>
      <c r="BD106" s="94"/>
      <c r="BE106" s="94"/>
      <c r="BF106" s="94"/>
      <c r="BG106" s="94"/>
      <c r="BH106" s="94"/>
      <c r="BI106" s="94"/>
      <c r="BJ106" s="94"/>
      <c r="BK106" s="94"/>
      <c r="BL106" s="94"/>
      <c r="BM106" s="94"/>
      <c r="BN106" s="94"/>
      <c r="BO106" s="94"/>
      <c r="BP106" s="94"/>
      <c r="BQ106" s="94"/>
      <c r="BR106" s="94"/>
      <c r="BS106" s="94"/>
      <c r="BT106" s="94"/>
      <c r="BU106" s="94"/>
      <c r="BV106" s="94"/>
      <c r="BW106" s="94"/>
      <c r="BX106" s="94"/>
      <c r="BY106" s="94"/>
      <c r="BZ106" s="94"/>
      <c r="CA106" s="94"/>
      <c r="CB106" s="94"/>
      <c r="CC106" s="94"/>
      <c r="CD106" s="94"/>
      <c r="CE106" s="94"/>
      <c r="CF106" s="94"/>
      <c r="CG106" s="94"/>
      <c r="CH106" s="94"/>
      <c r="CI106" s="94"/>
      <c r="CJ106" s="94"/>
      <c r="CK106" s="94"/>
      <c r="CL106" s="94"/>
      <c r="CM106" s="94"/>
      <c r="CN106" s="94"/>
    </row>
    <row r="107" spans="1:92" ht="14">
      <c r="A107" s="57" t="s">
        <v>973</v>
      </c>
      <c r="B107" s="57" t="s">
        <v>1001</v>
      </c>
      <c r="C107" s="57" t="s">
        <v>1002</v>
      </c>
      <c r="D107" s="58" t="s">
        <v>1003</v>
      </c>
      <c r="E107" s="57">
        <v>1005938</v>
      </c>
      <c r="F107" s="57">
        <v>17240911</v>
      </c>
      <c r="G107" s="57">
        <v>110018885759</v>
      </c>
      <c r="H107" s="57"/>
      <c r="I107" s="57"/>
      <c r="J107" s="91">
        <v>34.048070000000003</v>
      </c>
      <c r="K107" s="91">
        <v>-117.53933000000001</v>
      </c>
      <c r="L107" s="92">
        <v>1984</v>
      </c>
      <c r="M107" s="50" t="s">
        <v>1004</v>
      </c>
      <c r="N107" s="93">
        <v>2</v>
      </c>
      <c r="O107" s="93">
        <v>0</v>
      </c>
      <c r="P107" s="93">
        <v>2</v>
      </c>
      <c r="Q107" s="93" t="s">
        <v>1005</v>
      </c>
      <c r="R107" s="57" t="s">
        <v>128</v>
      </c>
      <c r="S107" s="60">
        <v>40322</v>
      </c>
      <c r="T107" s="57" t="s">
        <v>1006</v>
      </c>
      <c r="U107" s="57" t="s">
        <v>165</v>
      </c>
      <c r="V107" s="93">
        <v>0</v>
      </c>
      <c r="W107" s="93">
        <v>0</v>
      </c>
      <c r="X107" s="93"/>
      <c r="Y107" s="93"/>
      <c r="Z107" s="93"/>
      <c r="AA107" s="93"/>
      <c r="AB107" s="93"/>
      <c r="AC107" s="93"/>
      <c r="AD107" s="59"/>
      <c r="AE107" s="57" t="s">
        <v>130</v>
      </c>
      <c r="AF107" s="57" t="s">
        <v>305</v>
      </c>
      <c r="AG107" s="57" t="s">
        <v>130</v>
      </c>
      <c r="AH107" s="57" t="s">
        <v>914</v>
      </c>
      <c r="AI107" s="50" t="s">
        <v>1007</v>
      </c>
      <c r="AJ107" s="94">
        <v>207196.1</v>
      </c>
      <c r="AK107" s="94">
        <v>97.5</v>
      </c>
      <c r="AL107" s="94">
        <v>116.22</v>
      </c>
      <c r="AM107" s="94">
        <v>207409.82</v>
      </c>
      <c r="AN107" s="94">
        <v>0</v>
      </c>
      <c r="AO107" s="94">
        <v>207409.82</v>
      </c>
      <c r="AP107" s="95">
        <v>0</v>
      </c>
      <c r="AQ107" s="57">
        <v>2023</v>
      </c>
      <c r="AR107" s="94">
        <v>14.792985</v>
      </c>
      <c r="AS107" s="94">
        <v>63.43</v>
      </c>
      <c r="AT107" s="97"/>
      <c r="AU107" s="94">
        <v>8.2625899999999994</v>
      </c>
      <c r="AV107" s="94">
        <v>20.300039999999999</v>
      </c>
      <c r="AW107" s="94">
        <v>1.110225</v>
      </c>
      <c r="AX107" s="94">
        <v>52.642449999999997</v>
      </c>
      <c r="AY107" s="94">
        <v>4.8599999999999994</v>
      </c>
      <c r="AZ107" s="94"/>
      <c r="BA107" s="94"/>
      <c r="BB107" s="94"/>
      <c r="BC107" s="94"/>
      <c r="BD107" s="94"/>
      <c r="BE107" s="94"/>
      <c r="BF107" s="94"/>
      <c r="BG107" s="94"/>
      <c r="BH107" s="94"/>
      <c r="BI107" s="94"/>
      <c r="BJ107" s="94"/>
      <c r="BK107" s="94"/>
      <c r="BL107" s="94"/>
      <c r="BM107" s="94"/>
      <c r="BN107" s="94"/>
      <c r="BO107" s="94"/>
      <c r="BP107" s="94"/>
      <c r="BQ107" s="94"/>
      <c r="BR107" s="94"/>
      <c r="BS107" s="94"/>
      <c r="BT107" s="94"/>
      <c r="BU107" s="94"/>
      <c r="BV107" s="94"/>
      <c r="BW107" s="94"/>
      <c r="BX107" s="94"/>
      <c r="BY107" s="94"/>
      <c r="BZ107" s="94"/>
      <c r="CA107" s="94"/>
      <c r="CB107" s="94"/>
      <c r="CC107" s="94"/>
      <c r="CD107" s="94"/>
      <c r="CE107" s="94"/>
      <c r="CF107" s="94"/>
      <c r="CG107" s="94"/>
      <c r="CH107" s="94"/>
      <c r="CI107" s="94"/>
      <c r="CJ107" s="94"/>
      <c r="CK107" s="94"/>
      <c r="CL107" s="94"/>
      <c r="CM107" s="94"/>
      <c r="CN107" s="94"/>
    </row>
    <row r="108" spans="1:92" ht="14">
      <c r="A108" s="57" t="s">
        <v>114</v>
      </c>
      <c r="B108" s="57" t="s">
        <v>1008</v>
      </c>
      <c r="C108" s="57" t="s">
        <v>549</v>
      </c>
      <c r="D108" s="58" t="s">
        <v>1009</v>
      </c>
      <c r="E108" s="57">
        <v>1002111</v>
      </c>
      <c r="F108" s="57">
        <v>4943711</v>
      </c>
      <c r="G108" s="57">
        <v>110043810043</v>
      </c>
      <c r="H108" s="57"/>
      <c r="I108" s="57"/>
      <c r="J108" s="91">
        <v>44.524099999999997</v>
      </c>
      <c r="K108" s="91">
        <v>-88.003100000000003</v>
      </c>
      <c r="L108" s="92">
        <v>1895</v>
      </c>
      <c r="M108" s="50" t="s">
        <v>1010</v>
      </c>
      <c r="N108" s="93">
        <v>2</v>
      </c>
      <c r="O108" s="93">
        <v>0</v>
      </c>
      <c r="P108" s="93">
        <v>2</v>
      </c>
      <c r="Q108" s="93">
        <v>1991</v>
      </c>
      <c r="R108" s="57" t="s">
        <v>128</v>
      </c>
      <c r="S108" s="57"/>
      <c r="T108" s="57" t="s">
        <v>1011</v>
      </c>
      <c r="U108" s="57" t="s">
        <v>165</v>
      </c>
      <c r="V108" s="93">
        <v>0</v>
      </c>
      <c r="W108" s="93">
        <v>0</v>
      </c>
      <c r="X108" s="93">
        <v>3</v>
      </c>
      <c r="Y108" s="93">
        <v>7</v>
      </c>
      <c r="Z108" s="93"/>
      <c r="AA108" s="93"/>
      <c r="AB108" s="93"/>
      <c r="AC108" s="93"/>
      <c r="AD108" s="59"/>
      <c r="AE108" s="57"/>
      <c r="AF108" s="57"/>
      <c r="AG108" s="57"/>
      <c r="AH108" s="57"/>
      <c r="AI108" s="50" t="s">
        <v>1012</v>
      </c>
      <c r="AJ108" s="94">
        <v>191084</v>
      </c>
      <c r="AK108" s="94">
        <v>90</v>
      </c>
      <c r="AL108" s="94">
        <v>107.28</v>
      </c>
      <c r="AM108" s="94">
        <v>191281.28</v>
      </c>
      <c r="AN108" s="94">
        <v>0</v>
      </c>
      <c r="AO108" s="94">
        <v>191281.28</v>
      </c>
      <c r="AP108" s="95">
        <v>0</v>
      </c>
      <c r="AQ108" s="57">
        <v>2023</v>
      </c>
      <c r="AR108" s="94">
        <v>4.1530899999999997</v>
      </c>
      <c r="AS108" s="94">
        <v>278.90350000000001</v>
      </c>
      <c r="AT108" s="94">
        <v>0.68</v>
      </c>
      <c r="AU108" s="94">
        <v>359.91720000000004</v>
      </c>
      <c r="AV108" s="94">
        <v>198.46701000000002</v>
      </c>
      <c r="AW108" s="94">
        <v>0.88056500000000004</v>
      </c>
      <c r="AX108" s="94">
        <v>299.80716999999999</v>
      </c>
      <c r="AY108" s="94">
        <v>515.02</v>
      </c>
      <c r="AZ108" s="94"/>
      <c r="BA108" s="94"/>
      <c r="BB108" s="94"/>
      <c r="BC108" s="94"/>
      <c r="BD108" s="94"/>
      <c r="BE108" s="94"/>
      <c r="BF108" s="94"/>
      <c r="BG108" s="94"/>
      <c r="BH108" s="94"/>
      <c r="BI108" s="94"/>
      <c r="BJ108" s="94"/>
      <c r="BK108" s="94"/>
      <c r="BL108" s="94"/>
      <c r="BM108" s="94"/>
      <c r="BN108" s="94"/>
      <c r="BO108" s="94"/>
      <c r="BP108" s="94"/>
      <c r="BQ108" s="94"/>
      <c r="BR108" s="94"/>
      <c r="BS108" s="94"/>
      <c r="BT108" s="94"/>
      <c r="BU108" s="94"/>
      <c r="BV108" s="94"/>
      <c r="BW108" s="94"/>
      <c r="BX108" s="94">
        <v>1.6</v>
      </c>
      <c r="BY108" s="94"/>
      <c r="BZ108" s="94">
        <v>0.9</v>
      </c>
      <c r="CA108" s="94"/>
      <c r="CB108" s="94"/>
      <c r="CC108" s="94"/>
      <c r="CD108" s="94"/>
      <c r="CE108" s="94"/>
      <c r="CF108" s="94"/>
      <c r="CG108" s="94"/>
      <c r="CH108" s="94"/>
      <c r="CI108" s="94"/>
      <c r="CJ108" s="94"/>
      <c r="CK108" s="94"/>
      <c r="CL108" s="94"/>
      <c r="CM108" s="94"/>
      <c r="CN108" s="94"/>
    </row>
    <row r="109" spans="1:92" ht="14">
      <c r="A109" s="57" t="s">
        <v>478</v>
      </c>
      <c r="B109" s="57" t="s">
        <v>1013</v>
      </c>
      <c r="C109" s="57" t="s">
        <v>1014</v>
      </c>
      <c r="D109" s="58" t="s">
        <v>1015</v>
      </c>
      <c r="E109" s="57">
        <v>1011051</v>
      </c>
      <c r="F109" s="57">
        <v>17052611</v>
      </c>
      <c r="G109" s="57">
        <v>110009824547</v>
      </c>
      <c r="H109" s="57"/>
      <c r="I109" s="57"/>
      <c r="J109" s="91">
        <v>43.062888999999998</v>
      </c>
      <c r="K109" s="91">
        <v>-76.204778000000005</v>
      </c>
      <c r="L109" s="92">
        <v>1988</v>
      </c>
      <c r="M109" s="50" t="s">
        <v>1016</v>
      </c>
      <c r="N109" s="93">
        <v>1</v>
      </c>
      <c r="O109" s="93">
        <v>0</v>
      </c>
      <c r="P109" s="93">
        <v>1</v>
      </c>
      <c r="Q109" s="93"/>
      <c r="R109" s="57" t="s">
        <v>552</v>
      </c>
      <c r="S109" s="57"/>
      <c r="T109" s="57" t="s">
        <v>1017</v>
      </c>
      <c r="U109" s="57" t="s">
        <v>165</v>
      </c>
      <c r="V109" s="93">
        <v>0</v>
      </c>
      <c r="W109" s="93">
        <v>0</v>
      </c>
      <c r="X109" s="93">
        <v>5</v>
      </c>
      <c r="Y109" s="93">
        <v>3</v>
      </c>
      <c r="Z109" s="93"/>
      <c r="AA109" s="93"/>
      <c r="AB109" s="93"/>
      <c r="AC109" s="93"/>
      <c r="AD109" s="59"/>
      <c r="AE109" s="57"/>
      <c r="AF109" s="57"/>
      <c r="AG109" s="57" t="s">
        <v>130</v>
      </c>
      <c r="AH109" s="57" t="s">
        <v>67</v>
      </c>
      <c r="AI109" s="50" t="s">
        <v>1018</v>
      </c>
      <c r="AJ109" s="94">
        <v>165714.29999999999</v>
      </c>
      <c r="AK109" s="94">
        <v>78</v>
      </c>
      <c r="AL109" s="94">
        <v>92.975999999999999</v>
      </c>
      <c r="AM109" s="94">
        <v>165885.27599999998</v>
      </c>
      <c r="AN109" s="94">
        <v>0</v>
      </c>
      <c r="AO109" s="94">
        <v>165885.27599999998</v>
      </c>
      <c r="AP109" s="95">
        <v>0</v>
      </c>
      <c r="AQ109" s="57">
        <v>2023</v>
      </c>
      <c r="AR109" s="94">
        <v>0.75497500000000006</v>
      </c>
      <c r="AS109" s="94">
        <v>129.42419999999998</v>
      </c>
      <c r="AT109" s="94">
        <v>1.53</v>
      </c>
      <c r="AU109" s="94">
        <v>292.74515000000002</v>
      </c>
      <c r="AV109" s="94">
        <v>11.65213</v>
      </c>
      <c r="AW109" s="94">
        <v>1.00753</v>
      </c>
      <c r="AX109" s="94">
        <v>8.5295799999999993</v>
      </c>
      <c r="AY109" s="94">
        <v>3915.1518590250002</v>
      </c>
      <c r="AZ109" s="94"/>
      <c r="BA109" s="94"/>
      <c r="BB109" s="94"/>
      <c r="BC109" s="94"/>
      <c r="BD109" s="94"/>
      <c r="BE109" s="94"/>
      <c r="BF109" s="94"/>
      <c r="BG109" s="94"/>
      <c r="BH109" s="94"/>
      <c r="BI109" s="94"/>
      <c r="BJ109" s="94"/>
      <c r="BK109" s="94"/>
      <c r="BL109" s="94"/>
      <c r="BM109" s="94"/>
      <c r="BN109" s="94"/>
      <c r="BO109" s="94"/>
      <c r="BP109" s="94"/>
      <c r="BQ109" s="94"/>
      <c r="BR109" s="94"/>
      <c r="BS109" s="94"/>
      <c r="BT109" s="94"/>
      <c r="BU109" s="94"/>
      <c r="BV109" s="94"/>
      <c r="BW109" s="94">
        <v>1066.93</v>
      </c>
      <c r="BX109" s="94">
        <v>1.47</v>
      </c>
      <c r="BY109" s="94"/>
      <c r="BZ109" s="94">
        <v>0.76600000000000001</v>
      </c>
      <c r="CA109" s="94">
        <v>17691.29</v>
      </c>
      <c r="CB109" s="94"/>
      <c r="CC109" s="94"/>
      <c r="CD109" s="94"/>
      <c r="CE109" s="94"/>
      <c r="CF109" s="94"/>
      <c r="CG109" s="98">
        <v>5.1999999999999998E-2</v>
      </c>
      <c r="CH109" s="94"/>
      <c r="CI109" s="94"/>
      <c r="CJ109" s="94"/>
      <c r="CK109" s="94"/>
      <c r="CL109" s="94"/>
      <c r="CM109" s="94"/>
      <c r="CN109" s="94"/>
    </row>
    <row r="110" spans="1:92" ht="14">
      <c r="A110" s="57" t="s">
        <v>1019</v>
      </c>
      <c r="B110" s="57" t="s">
        <v>1020</v>
      </c>
      <c r="C110" s="57" t="s">
        <v>865</v>
      </c>
      <c r="D110" s="58" t="s">
        <v>1021</v>
      </c>
      <c r="E110" s="57">
        <v>1002674</v>
      </c>
      <c r="F110" s="57">
        <v>8230611</v>
      </c>
      <c r="G110" s="57">
        <v>110011087876</v>
      </c>
      <c r="H110" s="57"/>
      <c r="I110" s="57"/>
      <c r="J110" s="91">
        <v>37.48357</v>
      </c>
      <c r="K110" s="91">
        <v>-89.507476999999994</v>
      </c>
      <c r="L110" s="92" t="s">
        <v>317</v>
      </c>
      <c r="M110" s="50" t="s">
        <v>1022</v>
      </c>
      <c r="N110" s="93">
        <v>3</v>
      </c>
      <c r="O110" s="93">
        <v>0</v>
      </c>
      <c r="P110" s="93">
        <v>3</v>
      </c>
      <c r="Q110" s="93" t="s">
        <v>1023</v>
      </c>
      <c r="R110" s="57" t="s">
        <v>1024</v>
      </c>
      <c r="S110" s="57"/>
      <c r="T110" s="57" t="s">
        <v>1025</v>
      </c>
      <c r="U110" s="57" t="s">
        <v>165</v>
      </c>
      <c r="V110" s="93">
        <v>0</v>
      </c>
      <c r="W110" s="93">
        <v>0</v>
      </c>
      <c r="X110" s="93">
        <v>2</v>
      </c>
      <c r="Y110" s="93">
        <v>27</v>
      </c>
      <c r="Z110" s="93"/>
      <c r="AA110" s="93"/>
      <c r="AB110" s="93"/>
      <c r="AC110" s="93"/>
      <c r="AD110" s="59"/>
      <c r="AE110" s="57"/>
      <c r="AF110" s="57"/>
      <c r="AG110" s="57"/>
      <c r="AH110" s="57"/>
      <c r="AI110" s="50" t="s">
        <v>1026</v>
      </c>
      <c r="AJ110" s="94">
        <v>157378</v>
      </c>
      <c r="AK110" s="94">
        <v>74.25</v>
      </c>
      <c r="AL110" s="94">
        <v>88.506</v>
      </c>
      <c r="AM110" s="94">
        <v>157540.75599999999</v>
      </c>
      <c r="AN110" s="94">
        <v>0</v>
      </c>
      <c r="AO110" s="94">
        <v>157540.75599999999</v>
      </c>
      <c r="AP110" s="95">
        <v>0</v>
      </c>
      <c r="AQ110" s="57">
        <v>2023</v>
      </c>
      <c r="AR110" s="94">
        <v>1.6064000000000001</v>
      </c>
      <c r="AS110" s="94">
        <v>94.045500000000004</v>
      </c>
      <c r="AT110" s="94">
        <v>1.6</v>
      </c>
      <c r="AU110" s="94">
        <v>129.44720000000001</v>
      </c>
      <c r="AV110" s="94">
        <v>42.726399999999998</v>
      </c>
      <c r="AW110" s="94">
        <v>0.92749999999999999</v>
      </c>
      <c r="AX110" s="94">
        <v>238.30840000000001</v>
      </c>
      <c r="AY110" s="94">
        <v>16.592150539999999</v>
      </c>
      <c r="AZ110" s="94"/>
      <c r="BA110" s="94"/>
      <c r="BB110" s="94"/>
      <c r="BC110" s="94"/>
      <c r="BD110" s="94"/>
      <c r="BE110" s="94"/>
      <c r="BF110" s="94"/>
      <c r="BG110" s="94"/>
      <c r="BH110" s="94"/>
      <c r="BI110" s="94"/>
      <c r="BJ110" s="94"/>
      <c r="BK110" s="94"/>
      <c r="BL110" s="94"/>
      <c r="BM110" s="94"/>
      <c r="BN110" s="94"/>
      <c r="BO110" s="94"/>
      <c r="BP110" s="94"/>
      <c r="BQ110" s="94"/>
      <c r="BR110" s="94"/>
      <c r="BS110" s="94"/>
      <c r="BT110" s="94"/>
      <c r="BU110" s="94"/>
      <c r="BV110" s="94"/>
      <c r="BW110" s="94"/>
      <c r="BX110" s="98">
        <v>0.1</v>
      </c>
      <c r="BY110" s="94"/>
      <c r="BZ110" s="94"/>
      <c r="CA110" s="94"/>
      <c r="CB110" s="94"/>
      <c r="CC110" s="94"/>
      <c r="CD110" s="94"/>
      <c r="CE110" s="94"/>
      <c r="CF110" s="94"/>
      <c r="CG110" s="94"/>
      <c r="CH110" s="94"/>
      <c r="CI110" s="94"/>
      <c r="CJ110" s="94"/>
      <c r="CK110" s="94"/>
      <c r="CL110" s="94"/>
      <c r="CM110" s="94"/>
      <c r="CN110" s="94"/>
    </row>
    <row r="111" spans="1:92" ht="14">
      <c r="A111" s="57" t="s">
        <v>150</v>
      </c>
      <c r="B111" s="57" t="s">
        <v>1027</v>
      </c>
      <c r="C111" s="57" t="s">
        <v>1028</v>
      </c>
      <c r="D111" s="58" t="s">
        <v>1029</v>
      </c>
      <c r="E111" s="57">
        <v>1002011</v>
      </c>
      <c r="F111" s="57">
        <v>8332511</v>
      </c>
      <c r="G111" s="57">
        <v>110017348084</v>
      </c>
      <c r="H111" s="57"/>
      <c r="I111" s="57"/>
      <c r="J111" s="91">
        <v>33.416150999999999</v>
      </c>
      <c r="K111" s="91">
        <v>-81.896431000000007</v>
      </c>
      <c r="L111" s="92">
        <v>1968</v>
      </c>
      <c r="M111" s="50" t="s">
        <v>1030</v>
      </c>
      <c r="N111" s="93">
        <v>1</v>
      </c>
      <c r="O111" s="93">
        <v>0</v>
      </c>
      <c r="P111" s="93">
        <v>1</v>
      </c>
      <c r="Q111" s="93">
        <v>1968</v>
      </c>
      <c r="R111" s="57" t="s">
        <v>1031</v>
      </c>
      <c r="S111" s="57"/>
      <c r="T111" s="57" t="s">
        <v>1032</v>
      </c>
      <c r="U111" s="57" t="s">
        <v>165</v>
      </c>
      <c r="V111" s="93">
        <v>0</v>
      </c>
      <c r="W111" s="93">
        <v>0</v>
      </c>
      <c r="X111" s="93">
        <v>3</v>
      </c>
      <c r="Y111" s="93">
        <v>2</v>
      </c>
      <c r="Z111" s="93"/>
      <c r="AA111" s="93"/>
      <c r="AB111" s="93"/>
      <c r="AC111" s="93"/>
      <c r="AD111" s="59"/>
      <c r="AE111" s="57"/>
      <c r="AF111" s="57"/>
      <c r="AG111" s="57"/>
      <c r="AH111" s="57"/>
      <c r="AI111" s="50" t="s">
        <v>1033</v>
      </c>
      <c r="AJ111" s="94">
        <v>148518.6</v>
      </c>
      <c r="AK111" s="94">
        <v>70</v>
      </c>
      <c r="AL111" s="94">
        <v>83.738</v>
      </c>
      <c r="AM111" s="94">
        <v>148672.33800000002</v>
      </c>
      <c r="AN111" s="94">
        <v>0</v>
      </c>
      <c r="AO111" s="94">
        <v>148672.33800000002</v>
      </c>
      <c r="AP111" s="95">
        <v>0</v>
      </c>
      <c r="AQ111" s="57">
        <v>2023</v>
      </c>
      <c r="AR111" s="94">
        <v>3.8577049999999997</v>
      </c>
      <c r="AS111" s="94">
        <v>107.468515</v>
      </c>
      <c r="AT111" s="94">
        <v>1.36</v>
      </c>
      <c r="AU111" s="94">
        <v>88.712994999999992</v>
      </c>
      <c r="AV111" s="94">
        <v>39.606985000000002</v>
      </c>
      <c r="AW111" s="94">
        <v>3.0109899999999996</v>
      </c>
      <c r="AX111" s="94">
        <v>63.368670000000002</v>
      </c>
      <c r="AY111" s="94">
        <v>1402.1868207999999</v>
      </c>
      <c r="AZ111" s="94"/>
      <c r="BA111" s="94"/>
      <c r="BB111" s="94"/>
      <c r="BC111" s="94"/>
      <c r="BD111" s="94"/>
      <c r="BE111" s="94"/>
      <c r="BF111" s="94"/>
      <c r="BG111" s="94"/>
      <c r="BH111" s="94"/>
      <c r="BI111" s="94"/>
      <c r="BJ111" s="94"/>
      <c r="BK111" s="94"/>
      <c r="BL111" s="94"/>
      <c r="BM111" s="94"/>
      <c r="BN111" s="94"/>
      <c r="BO111" s="94"/>
      <c r="BP111" s="94"/>
      <c r="BQ111" s="94"/>
      <c r="BR111" s="94"/>
      <c r="BS111" s="94"/>
      <c r="BT111" s="94"/>
      <c r="BU111" s="94"/>
      <c r="BV111" s="94"/>
      <c r="BW111" s="94"/>
      <c r="BX111" s="94"/>
      <c r="BY111" s="94"/>
      <c r="BZ111" s="94"/>
      <c r="CA111" s="94"/>
      <c r="CB111" s="94"/>
      <c r="CC111" s="94"/>
      <c r="CD111" s="94"/>
      <c r="CE111" s="94"/>
      <c r="CF111" s="94"/>
      <c r="CG111" s="94"/>
      <c r="CH111" s="94"/>
      <c r="CI111" s="94"/>
      <c r="CJ111" s="94"/>
      <c r="CK111" s="94"/>
      <c r="CL111" s="94"/>
      <c r="CM111" s="94"/>
      <c r="CN111" s="94"/>
    </row>
    <row r="112" spans="1:92" ht="14">
      <c r="A112" s="57" t="s">
        <v>218</v>
      </c>
      <c r="B112" s="57" t="s">
        <v>486</v>
      </c>
      <c r="C112" s="57" t="s">
        <v>487</v>
      </c>
      <c r="D112" s="58" t="s">
        <v>488</v>
      </c>
      <c r="E112" s="57">
        <v>1000869</v>
      </c>
      <c r="F112" s="57">
        <v>6595211</v>
      </c>
      <c r="G112" s="57">
        <v>110000603847</v>
      </c>
      <c r="H112" s="57"/>
      <c r="I112" s="57"/>
      <c r="J112" s="91">
        <v>39.843899999999998</v>
      </c>
      <c r="K112" s="91">
        <v>-75.357500000000002</v>
      </c>
      <c r="L112" s="92">
        <v>1890</v>
      </c>
      <c r="M112" s="50" t="s">
        <v>489</v>
      </c>
      <c r="N112" s="93">
        <v>2</v>
      </c>
      <c r="O112" s="93">
        <v>0</v>
      </c>
      <c r="P112" s="93">
        <v>2</v>
      </c>
      <c r="Q112" s="93">
        <v>1954</v>
      </c>
      <c r="R112" s="57" t="s">
        <v>128</v>
      </c>
      <c r="S112" s="60">
        <v>9383</v>
      </c>
      <c r="T112" s="57" t="s">
        <v>490</v>
      </c>
      <c r="U112" s="57" t="s">
        <v>165</v>
      </c>
      <c r="V112" s="93">
        <v>0</v>
      </c>
      <c r="W112" s="93">
        <v>1</v>
      </c>
      <c r="X112" s="93">
        <v>3</v>
      </c>
      <c r="Y112" s="93">
        <v>6</v>
      </c>
      <c r="Z112" s="93"/>
      <c r="AA112" s="93">
        <v>1</v>
      </c>
      <c r="AB112" s="93">
        <v>1</v>
      </c>
      <c r="AC112" s="93">
        <v>2</v>
      </c>
      <c r="AD112" s="59">
        <v>13200</v>
      </c>
      <c r="AE112" s="57" t="s">
        <v>130</v>
      </c>
      <c r="AF112" s="57" t="s">
        <v>131</v>
      </c>
      <c r="AG112" s="57" t="s">
        <v>130</v>
      </c>
      <c r="AH112" s="57" t="s">
        <v>360</v>
      </c>
      <c r="AI112" s="50" t="s">
        <v>491</v>
      </c>
      <c r="AJ112" s="94">
        <v>147376.6</v>
      </c>
      <c r="AK112" s="94">
        <v>69.5</v>
      </c>
      <c r="AL112" s="94">
        <v>82.843999999999994</v>
      </c>
      <c r="AM112" s="94">
        <v>147528.94400000002</v>
      </c>
      <c r="AN112" s="94">
        <v>0</v>
      </c>
      <c r="AO112" s="94">
        <v>147528.94400000002</v>
      </c>
      <c r="AP112" s="95">
        <v>0</v>
      </c>
      <c r="AQ112" s="57">
        <v>2023</v>
      </c>
      <c r="AR112" s="94">
        <v>2.2659000000000002</v>
      </c>
      <c r="AS112" s="94">
        <v>36.765999999999998</v>
      </c>
      <c r="AT112" s="94">
        <v>1.89</v>
      </c>
      <c r="AU112" s="94">
        <v>46.846599999999995</v>
      </c>
      <c r="AV112" s="94">
        <v>12.432829999999999</v>
      </c>
      <c r="AW112" s="94">
        <v>0.93320000000000003</v>
      </c>
      <c r="AX112" s="94">
        <v>12.020799999999999</v>
      </c>
      <c r="AY112" s="94">
        <v>1476.7919187980001</v>
      </c>
      <c r="AZ112" s="94"/>
      <c r="BA112" s="94"/>
      <c r="BB112" s="94"/>
      <c r="BC112" s="94"/>
      <c r="BD112" s="94"/>
      <c r="BE112" s="94"/>
      <c r="BF112" s="94"/>
      <c r="BG112" s="94"/>
      <c r="BH112" s="94"/>
      <c r="BI112" s="94"/>
      <c r="BJ112" s="94"/>
      <c r="BK112" s="94"/>
      <c r="BL112" s="94"/>
      <c r="BM112" s="94"/>
      <c r="BN112" s="94"/>
      <c r="BO112" s="94"/>
      <c r="BP112" s="94"/>
      <c r="BQ112" s="94"/>
      <c r="BR112" s="94"/>
      <c r="BS112" s="94"/>
      <c r="BT112" s="94"/>
      <c r="BU112" s="94"/>
      <c r="BV112" s="94"/>
      <c r="BW112" s="94"/>
      <c r="BX112" s="94"/>
      <c r="BY112" s="94"/>
      <c r="BZ112" s="94"/>
      <c r="CA112" s="94"/>
      <c r="CB112" s="94"/>
      <c r="CC112" s="94"/>
      <c r="CD112" s="94"/>
      <c r="CE112" s="94"/>
      <c r="CF112" s="94"/>
      <c r="CG112" s="94"/>
      <c r="CH112" s="94"/>
      <c r="CI112" s="94"/>
      <c r="CJ112" s="94"/>
      <c r="CK112" s="94"/>
      <c r="CL112" s="94"/>
      <c r="CM112" s="94"/>
      <c r="CN112" s="94"/>
    </row>
    <row r="113" spans="1:92" ht="14">
      <c r="A113" s="57" t="s">
        <v>297</v>
      </c>
      <c r="B113" s="57" t="s">
        <v>1034</v>
      </c>
      <c r="C113" s="57" t="s">
        <v>1035</v>
      </c>
      <c r="D113" s="58" t="s">
        <v>1036</v>
      </c>
      <c r="E113" s="57">
        <v>1002036</v>
      </c>
      <c r="F113" s="57">
        <v>3709911</v>
      </c>
      <c r="G113" s="57">
        <v>110002102304</v>
      </c>
      <c r="H113" s="57"/>
      <c r="I113" s="57"/>
      <c r="J113" s="91">
        <v>31.549099999999999</v>
      </c>
      <c r="K113" s="91">
        <v>-84.107799999999997</v>
      </c>
      <c r="L113" s="92">
        <v>1972</v>
      </c>
      <c r="M113" s="50" t="s">
        <v>1037</v>
      </c>
      <c r="N113" s="93">
        <v>2</v>
      </c>
      <c r="O113" s="93">
        <v>0</v>
      </c>
      <c r="P113" s="93">
        <v>2</v>
      </c>
      <c r="Q113" s="93">
        <v>1972</v>
      </c>
      <c r="R113" s="57" t="s">
        <v>128</v>
      </c>
      <c r="S113" s="57"/>
      <c r="T113" s="57" t="s">
        <v>1038</v>
      </c>
      <c r="U113" s="57" t="s">
        <v>165</v>
      </c>
      <c r="V113" s="93">
        <v>0</v>
      </c>
      <c r="W113" s="93">
        <v>0</v>
      </c>
      <c r="X113" s="93">
        <v>2</v>
      </c>
      <c r="Y113" s="93">
        <v>4</v>
      </c>
      <c r="Z113" s="93"/>
      <c r="AA113" s="93"/>
      <c r="AB113" s="93"/>
      <c r="AC113" s="93"/>
      <c r="AD113" s="59"/>
      <c r="AE113" s="57"/>
      <c r="AF113" s="57"/>
      <c r="AG113" s="57"/>
      <c r="AH113" s="57"/>
      <c r="AI113" s="50" t="s">
        <v>1039</v>
      </c>
      <c r="AJ113" s="94">
        <v>140935.70000000001</v>
      </c>
      <c r="AK113" s="94">
        <v>66.5</v>
      </c>
      <c r="AL113" s="94">
        <v>79.268000000000001</v>
      </c>
      <c r="AM113" s="94">
        <v>141081.46800000002</v>
      </c>
      <c r="AN113" s="94">
        <v>0</v>
      </c>
      <c r="AO113" s="94">
        <v>141081.46800000002</v>
      </c>
      <c r="AP113" s="95">
        <v>0</v>
      </c>
      <c r="AQ113" s="57">
        <v>2023</v>
      </c>
      <c r="AR113" s="94">
        <v>5.5811000000000002</v>
      </c>
      <c r="AS113" s="94">
        <v>1047.9494</v>
      </c>
      <c r="AT113" s="94">
        <v>2.13</v>
      </c>
      <c r="AU113" s="94">
        <v>1167.7545</v>
      </c>
      <c r="AV113" s="94">
        <v>117.97139999999999</v>
      </c>
      <c r="AW113" s="94">
        <v>1.04644</v>
      </c>
      <c r="AX113" s="94">
        <v>98.964399999999998</v>
      </c>
      <c r="AY113" s="94">
        <v>1719.6500000000003</v>
      </c>
      <c r="AZ113" s="94"/>
      <c r="BA113" s="94"/>
      <c r="BB113" s="94"/>
      <c r="BC113" s="94"/>
      <c r="BD113" s="94"/>
      <c r="BE113" s="94"/>
      <c r="BF113" s="94"/>
      <c r="BG113" s="94"/>
      <c r="BH113" s="94"/>
      <c r="BI113" s="94"/>
      <c r="BJ113" s="94"/>
      <c r="BK113" s="94"/>
      <c r="BL113" s="94"/>
      <c r="BM113" s="94"/>
      <c r="BN113" s="94"/>
      <c r="BO113" s="94"/>
      <c r="BP113" s="94"/>
      <c r="BQ113" s="94"/>
      <c r="BR113" s="97"/>
      <c r="BS113" s="94"/>
      <c r="BT113" s="94"/>
      <c r="BU113" s="97"/>
      <c r="BV113" s="94"/>
      <c r="BW113" s="94"/>
      <c r="BX113" s="94">
        <v>1.77</v>
      </c>
      <c r="BY113" s="94"/>
      <c r="BZ113" s="94">
        <v>0.74</v>
      </c>
      <c r="CA113" s="94"/>
      <c r="CB113" s="94"/>
      <c r="CC113" s="94"/>
      <c r="CD113" s="94"/>
      <c r="CE113" s="94"/>
      <c r="CF113" s="94"/>
      <c r="CG113" s="94"/>
      <c r="CH113" s="94"/>
      <c r="CI113" s="94"/>
      <c r="CJ113" s="94"/>
      <c r="CK113" s="94"/>
      <c r="CL113" s="94"/>
      <c r="CM113" s="94"/>
      <c r="CN113" s="94"/>
    </row>
    <row r="114" spans="1:92" ht="14">
      <c r="A114" s="57" t="s">
        <v>182</v>
      </c>
      <c r="B114" s="57" t="s">
        <v>183</v>
      </c>
      <c r="C114" s="57" t="s">
        <v>184</v>
      </c>
      <c r="D114" s="58" t="s">
        <v>185</v>
      </c>
      <c r="E114" s="57">
        <v>1006065</v>
      </c>
      <c r="F114" s="57">
        <v>845911</v>
      </c>
      <c r="G114" s="57">
        <v>110032958100</v>
      </c>
      <c r="H114" s="57"/>
      <c r="I114" s="57"/>
      <c r="J114" s="91">
        <v>41.558689999999999</v>
      </c>
      <c r="K114" s="91">
        <v>-73.410060000000001</v>
      </c>
      <c r="L114" s="92">
        <v>1958</v>
      </c>
      <c r="M114" s="50" t="s">
        <v>186</v>
      </c>
      <c r="N114" s="93">
        <v>2</v>
      </c>
      <c r="O114" s="93">
        <v>0</v>
      </c>
      <c r="P114" s="93">
        <v>2</v>
      </c>
      <c r="Q114" s="93">
        <v>1970</v>
      </c>
      <c r="R114" s="57" t="s">
        <v>128</v>
      </c>
      <c r="S114" s="60">
        <v>108841</v>
      </c>
      <c r="T114" s="57" t="s">
        <v>187</v>
      </c>
      <c r="U114" s="57" t="s">
        <v>121</v>
      </c>
      <c r="V114" s="93">
        <v>4</v>
      </c>
      <c r="W114" s="93">
        <v>5</v>
      </c>
      <c r="X114" s="93">
        <v>2</v>
      </c>
      <c r="Y114" s="93">
        <v>6</v>
      </c>
      <c r="Z114" s="93"/>
      <c r="AA114" s="93">
        <v>3</v>
      </c>
      <c r="AB114" s="93"/>
      <c r="AC114" s="93">
        <v>3</v>
      </c>
      <c r="AD114" s="59"/>
      <c r="AE114" s="57" t="s">
        <v>130</v>
      </c>
      <c r="AF114" s="57" t="s">
        <v>131</v>
      </c>
      <c r="AG114" s="57" t="s">
        <v>130</v>
      </c>
      <c r="AH114" s="57" t="s">
        <v>67</v>
      </c>
      <c r="AI114" s="50" t="s">
        <v>188</v>
      </c>
      <c r="AJ114" s="94">
        <v>138911.20000000001</v>
      </c>
      <c r="AK114" s="94">
        <v>65.5</v>
      </c>
      <c r="AL114" s="94">
        <v>78.075999999999993</v>
      </c>
      <c r="AM114" s="94">
        <v>139054.77600000001</v>
      </c>
      <c r="AN114" s="94">
        <v>0</v>
      </c>
      <c r="AO114" s="94">
        <v>139054.77600000001</v>
      </c>
      <c r="AP114" s="95">
        <v>0</v>
      </c>
      <c r="AQ114" s="57">
        <v>2023</v>
      </c>
      <c r="AR114" s="94">
        <v>4.3812499999999996</v>
      </c>
      <c r="AS114" s="94">
        <v>16.396799999999999</v>
      </c>
      <c r="AT114" s="98">
        <v>0.11</v>
      </c>
      <c r="AU114" s="94">
        <v>24.372990000000001</v>
      </c>
      <c r="AV114" s="94">
        <v>15.428115</v>
      </c>
      <c r="AW114" s="94">
        <v>0.76894000000000007</v>
      </c>
      <c r="AX114" s="94">
        <v>10.531874999999999</v>
      </c>
      <c r="AY114" s="94">
        <v>19.281755784000005</v>
      </c>
      <c r="AZ114" s="94"/>
      <c r="BA114" s="94"/>
      <c r="BB114" s="94"/>
      <c r="BC114" s="94"/>
      <c r="BD114" s="94"/>
      <c r="BE114" s="94"/>
      <c r="BF114" s="94"/>
      <c r="BG114" s="94"/>
      <c r="BH114" s="94"/>
      <c r="BI114" s="94"/>
      <c r="BJ114" s="94"/>
      <c r="BK114" s="94"/>
      <c r="BL114" s="94"/>
      <c r="BM114" s="94"/>
      <c r="BN114" s="94"/>
      <c r="BO114" s="94"/>
      <c r="BP114" s="94"/>
      <c r="BQ114" s="94"/>
      <c r="BR114" s="94"/>
      <c r="BS114" s="94"/>
      <c r="BT114" s="94"/>
      <c r="BU114" s="94"/>
      <c r="BV114" s="94"/>
      <c r="BW114" s="94"/>
      <c r="BX114" s="94"/>
      <c r="BY114" s="94"/>
      <c r="BZ114" s="94"/>
      <c r="CA114" s="94"/>
      <c r="CB114" s="94"/>
      <c r="CC114" s="94"/>
      <c r="CD114" s="94"/>
      <c r="CE114" s="94"/>
      <c r="CF114" s="94"/>
      <c r="CG114" s="94"/>
      <c r="CH114" s="94"/>
      <c r="CI114" s="94"/>
      <c r="CJ114" s="94"/>
      <c r="CK114" s="94"/>
      <c r="CL114" s="94"/>
      <c r="CM114" s="94"/>
      <c r="CN114" s="94"/>
    </row>
    <row r="115" spans="1:92" ht="14">
      <c r="A115" s="57" t="s">
        <v>323</v>
      </c>
      <c r="B115" s="57" t="s">
        <v>747</v>
      </c>
      <c r="C115" s="57" t="s">
        <v>748</v>
      </c>
      <c r="D115" s="58" t="s">
        <v>749</v>
      </c>
      <c r="E115" s="57">
        <v>1013880</v>
      </c>
      <c r="F115" s="57"/>
      <c r="G115" s="57">
        <v>110070692920</v>
      </c>
      <c r="H115" s="57"/>
      <c r="I115" s="57"/>
      <c r="J115" s="91">
        <v>40.537803598252196</v>
      </c>
      <c r="K115" s="91">
        <v>-84.182748767790997</v>
      </c>
      <c r="L115" s="92">
        <v>2018</v>
      </c>
      <c r="M115" s="50" t="s">
        <v>750</v>
      </c>
      <c r="N115" s="93">
        <v>1</v>
      </c>
      <c r="O115" s="93">
        <v>0</v>
      </c>
      <c r="P115" s="93">
        <v>1</v>
      </c>
      <c r="Q115" s="93" t="s">
        <v>751</v>
      </c>
      <c r="R115" s="57" t="s">
        <v>128</v>
      </c>
      <c r="S115" s="57"/>
      <c r="T115" s="57" t="s">
        <v>752</v>
      </c>
      <c r="U115" s="57" t="s">
        <v>165</v>
      </c>
      <c r="V115" s="93">
        <v>0</v>
      </c>
      <c r="W115" s="93">
        <v>0</v>
      </c>
      <c r="X115" s="93"/>
      <c r="Y115" s="93"/>
      <c r="Z115" s="93"/>
      <c r="AA115" s="93">
        <v>1</v>
      </c>
      <c r="AB115" s="93"/>
      <c r="AC115" s="93">
        <v>1</v>
      </c>
      <c r="AD115" s="59"/>
      <c r="AE115" s="57"/>
      <c r="AF115" s="57"/>
      <c r="AG115" s="57"/>
      <c r="AH115" s="57"/>
      <c r="AI115" s="50" t="s">
        <v>753</v>
      </c>
      <c r="AJ115" s="94">
        <v>124483.2</v>
      </c>
      <c r="AK115" s="94">
        <v>58.75</v>
      </c>
      <c r="AL115" s="94">
        <v>70.03</v>
      </c>
      <c r="AM115" s="94">
        <v>124611.98</v>
      </c>
      <c r="AN115" s="94">
        <v>0</v>
      </c>
      <c r="AO115" s="94">
        <v>124611.98</v>
      </c>
      <c r="AP115" s="95">
        <v>0</v>
      </c>
      <c r="AQ115" s="57">
        <v>2023</v>
      </c>
      <c r="AR115" s="94"/>
      <c r="AS115" s="94"/>
      <c r="AT115" s="94"/>
      <c r="AU115" s="94"/>
      <c r="AV115" s="94"/>
      <c r="AW115" s="94"/>
      <c r="AX115" s="94"/>
      <c r="AY115" s="94"/>
      <c r="AZ115" s="94"/>
      <c r="BA115" s="94"/>
      <c r="BB115" s="94"/>
      <c r="BC115" s="94">
        <v>6599.3</v>
      </c>
      <c r="BD115" s="94"/>
      <c r="BE115" s="94"/>
      <c r="BF115" s="94"/>
      <c r="BG115" s="94"/>
      <c r="BH115" s="94"/>
      <c r="BI115" s="94"/>
      <c r="BJ115" s="94"/>
      <c r="BK115" s="94"/>
      <c r="BL115" s="94"/>
      <c r="BM115" s="94"/>
      <c r="BN115" s="94"/>
      <c r="BO115" s="94"/>
      <c r="BP115" s="94"/>
      <c r="BQ115" s="94"/>
      <c r="BR115" s="94"/>
      <c r="BS115" s="94"/>
      <c r="BT115" s="94"/>
      <c r="BU115" s="94"/>
      <c r="BV115" s="94"/>
      <c r="BW115" s="94">
        <v>5.95</v>
      </c>
      <c r="BX115" s="94">
        <v>1.03</v>
      </c>
      <c r="BY115" s="94"/>
      <c r="BZ115" s="94">
        <v>0.54</v>
      </c>
      <c r="CA115" s="94"/>
      <c r="CB115" s="94"/>
      <c r="CC115" s="94"/>
      <c r="CD115" s="94"/>
      <c r="CE115" s="94"/>
      <c r="CF115" s="94"/>
      <c r="CG115" s="94"/>
      <c r="CH115" s="94"/>
      <c r="CI115" s="94"/>
      <c r="CJ115" s="94"/>
      <c r="CK115" s="94"/>
      <c r="CL115" s="94"/>
      <c r="CM115" s="94"/>
      <c r="CN115" s="94"/>
    </row>
    <row r="116" spans="1:92" ht="14">
      <c r="A116" s="57" t="s">
        <v>114</v>
      </c>
      <c r="B116" s="57" t="s">
        <v>548</v>
      </c>
      <c r="C116" s="57" t="s">
        <v>549</v>
      </c>
      <c r="D116" s="58" t="s">
        <v>550</v>
      </c>
      <c r="E116" s="57">
        <v>1001825</v>
      </c>
      <c r="F116" s="57">
        <v>4943611</v>
      </c>
      <c r="G116" s="57">
        <v>110000421464</v>
      </c>
      <c r="H116" s="57"/>
      <c r="I116" s="57"/>
      <c r="J116" s="91">
        <v>44.52666</v>
      </c>
      <c r="K116" s="91">
        <v>-87.998760000000004</v>
      </c>
      <c r="L116" s="92">
        <v>2021</v>
      </c>
      <c r="M116" s="50" t="s">
        <v>551</v>
      </c>
      <c r="N116" s="93">
        <v>3</v>
      </c>
      <c r="O116" s="93">
        <v>0</v>
      </c>
      <c r="P116" s="93">
        <v>3</v>
      </c>
      <c r="Q116" s="93">
        <v>2019</v>
      </c>
      <c r="R116" s="57" t="s">
        <v>552</v>
      </c>
      <c r="S116" s="57"/>
      <c r="T116" s="57" t="s">
        <v>553</v>
      </c>
      <c r="U116" s="57" t="s">
        <v>165</v>
      </c>
      <c r="V116" s="93">
        <v>0</v>
      </c>
      <c r="W116" s="93">
        <v>0</v>
      </c>
      <c r="X116" s="93">
        <v>3</v>
      </c>
      <c r="Y116" s="93">
        <v>10</v>
      </c>
      <c r="Z116" s="93"/>
      <c r="AA116" s="93">
        <v>2</v>
      </c>
      <c r="AB116" s="93"/>
      <c r="AC116" s="93">
        <v>2</v>
      </c>
      <c r="AD116" s="59"/>
      <c r="AE116" s="57"/>
      <c r="AF116" s="57"/>
      <c r="AG116" s="57"/>
      <c r="AH116" s="57"/>
      <c r="AI116" s="50" t="s">
        <v>554</v>
      </c>
      <c r="AJ116" s="94">
        <v>120209.1</v>
      </c>
      <c r="AK116" s="94">
        <v>62.75</v>
      </c>
      <c r="AL116" s="94">
        <v>81.95</v>
      </c>
      <c r="AM116" s="94">
        <v>120353.8</v>
      </c>
      <c r="AN116" s="94">
        <v>3967.6</v>
      </c>
      <c r="AO116" s="94">
        <v>124321.40000000001</v>
      </c>
      <c r="AP116" s="95">
        <v>3.1914055021902907E-2</v>
      </c>
      <c r="AQ116" s="57">
        <v>2023</v>
      </c>
      <c r="AR116" s="94"/>
      <c r="AS116" s="94"/>
      <c r="AT116" s="94">
        <v>0.59</v>
      </c>
      <c r="AU116" s="94"/>
      <c r="AV116" s="94"/>
      <c r="AW116" s="94"/>
      <c r="AX116" s="94"/>
      <c r="AY116" s="94"/>
      <c r="AZ116" s="94"/>
      <c r="BA116" s="94"/>
      <c r="BB116" s="94"/>
      <c r="BC116" s="94"/>
      <c r="BD116" s="94"/>
      <c r="BE116" s="94"/>
      <c r="BF116" s="94"/>
      <c r="BG116" s="94"/>
      <c r="BH116" s="94"/>
      <c r="BI116" s="94"/>
      <c r="BJ116" s="94"/>
      <c r="BK116" s="94"/>
      <c r="BL116" s="94"/>
      <c r="BM116" s="94"/>
      <c r="BN116" s="94"/>
      <c r="BO116" s="94"/>
      <c r="BP116" s="94"/>
      <c r="BQ116" s="94"/>
      <c r="BR116" s="94"/>
      <c r="BS116" s="94"/>
      <c r="BT116" s="94"/>
      <c r="BU116" s="94"/>
      <c r="BV116" s="94"/>
      <c r="BW116" s="94">
        <v>2146.42</v>
      </c>
      <c r="BX116" s="94">
        <v>1.1200000000000001</v>
      </c>
      <c r="BY116" s="94"/>
      <c r="BZ116" s="94">
        <v>0.54400000000000004</v>
      </c>
      <c r="CA116" s="94"/>
      <c r="CB116" s="94"/>
      <c r="CC116" s="94"/>
      <c r="CD116" s="94"/>
      <c r="CE116" s="94"/>
      <c r="CF116" s="94"/>
      <c r="CG116" s="94"/>
      <c r="CH116" s="94"/>
      <c r="CI116" s="94"/>
      <c r="CJ116" s="94"/>
      <c r="CK116" s="94"/>
      <c r="CL116" s="94"/>
      <c r="CM116" s="94"/>
      <c r="CN116" s="94"/>
    </row>
    <row r="117" spans="1:92" ht="14">
      <c r="A117" s="57" t="s">
        <v>973</v>
      </c>
      <c r="B117" s="57" t="s">
        <v>1040</v>
      </c>
      <c r="C117" s="57" t="s">
        <v>975</v>
      </c>
      <c r="D117" s="58" t="s">
        <v>1041</v>
      </c>
      <c r="E117" s="57">
        <v>1006048</v>
      </c>
      <c r="F117" s="57">
        <v>1609911</v>
      </c>
      <c r="G117" s="57">
        <v>110000481292</v>
      </c>
      <c r="H117" s="57"/>
      <c r="I117" s="57"/>
      <c r="J117" s="91">
        <v>34.140450000000001</v>
      </c>
      <c r="K117" s="91">
        <v>-119.184</v>
      </c>
      <c r="L117" s="92">
        <v>1955</v>
      </c>
      <c r="M117" s="50" t="s">
        <v>1042</v>
      </c>
      <c r="N117" s="93">
        <v>1</v>
      </c>
      <c r="O117" s="93">
        <v>0</v>
      </c>
      <c r="P117" s="93">
        <v>1</v>
      </c>
      <c r="Q117" s="93">
        <v>1983</v>
      </c>
      <c r="R117" s="57" t="s">
        <v>128</v>
      </c>
      <c r="S117" s="60">
        <v>101153</v>
      </c>
      <c r="T117" s="57" t="s">
        <v>1043</v>
      </c>
      <c r="U117" s="57" t="s">
        <v>165</v>
      </c>
      <c r="V117" s="93">
        <v>0</v>
      </c>
      <c r="W117" s="93">
        <v>0</v>
      </c>
      <c r="X117" s="93">
        <v>5</v>
      </c>
      <c r="Y117" s="93">
        <v>9</v>
      </c>
      <c r="Z117" s="93"/>
      <c r="AA117" s="93"/>
      <c r="AB117" s="93"/>
      <c r="AC117" s="93"/>
      <c r="AD117" s="59"/>
      <c r="AE117" s="57" t="s">
        <v>130</v>
      </c>
      <c r="AF117" s="57" t="s">
        <v>131</v>
      </c>
      <c r="AG117" s="57"/>
      <c r="AH117" s="57"/>
      <c r="AI117" s="50" t="s">
        <v>1044</v>
      </c>
      <c r="AJ117" s="94">
        <v>122605.4</v>
      </c>
      <c r="AK117" s="94">
        <v>57.75</v>
      </c>
      <c r="AL117" s="94">
        <v>68.837999999999994</v>
      </c>
      <c r="AM117" s="94">
        <v>122731.988</v>
      </c>
      <c r="AN117" s="94">
        <v>0</v>
      </c>
      <c r="AO117" s="94">
        <v>122731.988</v>
      </c>
      <c r="AP117" s="95">
        <v>0</v>
      </c>
      <c r="AQ117" s="57">
        <v>2023</v>
      </c>
      <c r="AR117" s="94">
        <v>3.3144999999999998</v>
      </c>
      <c r="AS117" s="94">
        <v>61.789050000000003</v>
      </c>
      <c r="AT117" s="94">
        <v>1.05</v>
      </c>
      <c r="AU117" s="94">
        <v>43.465809999999998</v>
      </c>
      <c r="AV117" s="94">
        <v>7.5860249999999994</v>
      </c>
      <c r="AW117" s="94">
        <v>0.62124000000000001</v>
      </c>
      <c r="AX117" s="94">
        <v>3.069725</v>
      </c>
      <c r="AY117" s="94">
        <v>1.4907304400000001</v>
      </c>
      <c r="AZ117" s="94"/>
      <c r="BA117" s="94"/>
      <c r="BB117" s="94"/>
      <c r="BC117" s="94">
        <v>14230.5</v>
      </c>
      <c r="BD117" s="94"/>
      <c r="BE117" s="94"/>
      <c r="BF117" s="94"/>
      <c r="BG117" s="94"/>
      <c r="BH117" s="94"/>
      <c r="BI117" s="94"/>
      <c r="BJ117" s="94"/>
      <c r="BK117" s="94"/>
      <c r="BL117" s="94"/>
      <c r="BM117" s="94"/>
      <c r="BN117" s="94"/>
      <c r="BO117" s="94"/>
      <c r="BP117" s="94"/>
      <c r="BQ117" s="94"/>
      <c r="BR117" s="94"/>
      <c r="BS117" s="94"/>
      <c r="BT117" s="94"/>
      <c r="BU117" s="94"/>
      <c r="BV117" s="94"/>
      <c r="BW117" s="94"/>
      <c r="BX117" s="94">
        <v>1.294</v>
      </c>
      <c r="BY117" s="94"/>
      <c r="BZ117" s="94"/>
      <c r="CA117" s="94"/>
      <c r="CB117" s="94"/>
      <c r="CC117" s="94"/>
      <c r="CD117" s="94"/>
      <c r="CE117" s="94"/>
      <c r="CF117" s="94"/>
      <c r="CG117" s="94"/>
      <c r="CH117" s="94"/>
      <c r="CI117" s="94"/>
      <c r="CJ117" s="94"/>
      <c r="CK117" s="94"/>
      <c r="CL117" s="94"/>
      <c r="CM117" s="94"/>
      <c r="CN117" s="94"/>
    </row>
    <row r="118" spans="1:92" ht="14">
      <c r="A118" s="57" t="s">
        <v>740</v>
      </c>
      <c r="B118" s="57" t="s">
        <v>754</v>
      </c>
      <c r="C118" s="57" t="s">
        <v>755</v>
      </c>
      <c r="D118" s="58" t="s">
        <v>756</v>
      </c>
      <c r="E118" s="57">
        <v>1006061</v>
      </c>
      <c r="F118" s="57">
        <v>7352011</v>
      </c>
      <c r="G118" s="57">
        <v>110000380837</v>
      </c>
      <c r="H118" s="57"/>
      <c r="I118" s="57"/>
      <c r="J118" s="91">
        <v>37.822560000000003</v>
      </c>
      <c r="K118" s="91">
        <v>-87.304490000000001</v>
      </c>
      <c r="L118" s="92">
        <v>1991</v>
      </c>
      <c r="M118" s="50" t="s">
        <v>757</v>
      </c>
      <c r="N118" s="93">
        <v>4</v>
      </c>
      <c r="O118" s="93">
        <v>0</v>
      </c>
      <c r="P118" s="93">
        <v>4</v>
      </c>
      <c r="Q118" s="93">
        <v>1993</v>
      </c>
      <c r="R118" s="57" t="s">
        <v>128</v>
      </c>
      <c r="S118" s="57"/>
      <c r="T118" s="57" t="s">
        <v>758</v>
      </c>
      <c r="U118" s="57" t="s">
        <v>165</v>
      </c>
      <c r="V118" s="93">
        <v>0</v>
      </c>
      <c r="W118" s="93">
        <v>0</v>
      </c>
      <c r="X118" s="93">
        <v>2</v>
      </c>
      <c r="Y118" s="93">
        <v>2</v>
      </c>
      <c r="Z118" s="93"/>
      <c r="AA118" s="93">
        <v>1</v>
      </c>
      <c r="AB118" s="93"/>
      <c r="AC118" s="93">
        <v>1</v>
      </c>
      <c r="AD118" s="59"/>
      <c r="AE118" s="57"/>
      <c r="AF118" s="57"/>
      <c r="AG118" s="57" t="s">
        <v>130</v>
      </c>
      <c r="AH118" s="57" t="s">
        <v>131</v>
      </c>
      <c r="AI118" s="50" t="s">
        <v>759</v>
      </c>
      <c r="AJ118" s="94">
        <v>120888.8</v>
      </c>
      <c r="AK118" s="94">
        <v>57</v>
      </c>
      <c r="AL118" s="94">
        <v>67.944000000000003</v>
      </c>
      <c r="AM118" s="94">
        <v>121013.74400000001</v>
      </c>
      <c r="AN118" s="94">
        <v>0</v>
      </c>
      <c r="AO118" s="94">
        <v>121013.74400000001</v>
      </c>
      <c r="AP118" s="95">
        <v>0</v>
      </c>
      <c r="AQ118" s="57">
        <v>2023</v>
      </c>
      <c r="AR118" s="94"/>
      <c r="AS118" s="94">
        <v>61.779035</v>
      </c>
      <c r="AT118" s="94">
        <v>1.1200000000000001</v>
      </c>
      <c r="AU118" s="94">
        <v>60.337360000000004</v>
      </c>
      <c r="AV118" s="94">
        <v>21.133354999999998</v>
      </c>
      <c r="AW118" s="94">
        <v>0.50975999999999999</v>
      </c>
      <c r="AX118" s="94">
        <v>42.245609999999999</v>
      </c>
      <c r="AY118" s="94">
        <v>1066.43</v>
      </c>
      <c r="AZ118" s="94"/>
      <c r="BA118" s="94"/>
      <c r="BB118" s="94"/>
      <c r="BC118" s="94"/>
      <c r="BD118" s="94"/>
      <c r="BE118" s="94"/>
      <c r="BF118" s="94"/>
      <c r="BG118" s="94"/>
      <c r="BH118" s="94"/>
      <c r="BI118" s="94"/>
      <c r="BJ118" s="94"/>
      <c r="BK118" s="94"/>
      <c r="BL118" s="94"/>
      <c r="BM118" s="94"/>
      <c r="BN118" s="94"/>
      <c r="BO118" s="94"/>
      <c r="BP118" s="94"/>
      <c r="BQ118" s="94"/>
      <c r="BR118" s="94"/>
      <c r="BS118" s="94"/>
      <c r="BT118" s="94"/>
      <c r="BU118" s="94"/>
      <c r="BV118" s="94"/>
      <c r="BW118" s="94"/>
      <c r="BX118" s="94"/>
      <c r="BY118" s="94"/>
      <c r="BZ118" s="94"/>
      <c r="CA118" s="94"/>
      <c r="CB118" s="94"/>
      <c r="CC118" s="94"/>
      <c r="CD118" s="94"/>
      <c r="CE118" s="94"/>
      <c r="CF118" s="94"/>
      <c r="CG118" s="94"/>
      <c r="CH118" s="94"/>
      <c r="CI118" s="94"/>
      <c r="CJ118" s="94"/>
      <c r="CK118" s="94"/>
      <c r="CL118" s="94"/>
      <c r="CM118" s="94"/>
      <c r="CN118" s="94"/>
    </row>
    <row r="119" spans="1:92" ht="14">
      <c r="A119" s="57" t="s">
        <v>409</v>
      </c>
      <c r="B119" s="57" t="s">
        <v>1045</v>
      </c>
      <c r="C119" s="57" t="s">
        <v>1046</v>
      </c>
      <c r="D119" s="58" t="s">
        <v>1047</v>
      </c>
      <c r="E119" s="57">
        <v>1007069</v>
      </c>
      <c r="F119" s="57">
        <v>8240911</v>
      </c>
      <c r="G119" s="57">
        <v>110000581460</v>
      </c>
      <c r="H119" s="57"/>
      <c r="I119" s="57"/>
      <c r="J119" s="91">
        <v>44.917361999999997</v>
      </c>
      <c r="K119" s="91">
        <v>-68.636510999999999</v>
      </c>
      <c r="L119" s="92">
        <v>1882</v>
      </c>
      <c r="M119" s="50" t="s">
        <v>1048</v>
      </c>
      <c r="N119" s="93">
        <v>2</v>
      </c>
      <c r="O119" s="93">
        <v>1</v>
      </c>
      <c r="P119" s="93">
        <v>3</v>
      </c>
      <c r="Q119" s="93">
        <v>1986</v>
      </c>
      <c r="R119" s="57" t="s">
        <v>1049</v>
      </c>
      <c r="S119" s="57"/>
      <c r="T119" s="57" t="s">
        <v>1050</v>
      </c>
      <c r="U119" s="57" t="s">
        <v>165</v>
      </c>
      <c r="V119" s="93">
        <v>0</v>
      </c>
      <c r="W119" s="93">
        <v>0</v>
      </c>
      <c r="X119" s="93">
        <v>1</v>
      </c>
      <c r="Y119" s="93">
        <v>20</v>
      </c>
      <c r="Z119" s="93"/>
      <c r="AA119" s="93"/>
      <c r="AB119" s="93"/>
      <c r="AC119" s="93"/>
      <c r="AD119" s="59"/>
      <c r="AE119" s="57"/>
      <c r="AF119" s="57"/>
      <c r="AG119" s="57"/>
      <c r="AH119" s="57"/>
      <c r="AI119" s="50" t="s">
        <v>1051</v>
      </c>
      <c r="AJ119" s="94">
        <v>17423.5</v>
      </c>
      <c r="AK119" s="94">
        <v>94.5</v>
      </c>
      <c r="AL119" s="94">
        <v>368.03</v>
      </c>
      <c r="AM119" s="94">
        <v>17886.03</v>
      </c>
      <c r="AN119" s="94">
        <v>101031.7</v>
      </c>
      <c r="AO119" s="94">
        <v>118917.73</v>
      </c>
      <c r="AP119" s="95">
        <v>0.84959324400154623</v>
      </c>
      <c r="AQ119" s="57">
        <v>2023</v>
      </c>
      <c r="AR119" s="94">
        <v>2.81</v>
      </c>
      <c r="AS119" s="94">
        <v>69.524000000000001</v>
      </c>
      <c r="AT119" s="94">
        <v>11.54</v>
      </c>
      <c r="AU119" s="94">
        <v>124.718</v>
      </c>
      <c r="AV119" s="94">
        <v>62.399419999999999</v>
      </c>
      <c r="AW119" s="94">
        <v>54.716720000000002</v>
      </c>
      <c r="AX119" s="94">
        <v>55.30153</v>
      </c>
      <c r="AY119" s="94">
        <v>21293.440000000006</v>
      </c>
      <c r="AZ119" s="94"/>
      <c r="BA119" s="94"/>
      <c r="BB119" s="94"/>
      <c r="BC119" s="94"/>
      <c r="BD119" s="94"/>
      <c r="BE119" s="94"/>
      <c r="BF119" s="94"/>
      <c r="BG119" s="94"/>
      <c r="BH119" s="97"/>
      <c r="BI119" s="94"/>
      <c r="BJ119" s="94"/>
      <c r="BK119" s="94"/>
      <c r="BL119" s="94"/>
      <c r="BM119" s="94"/>
      <c r="BN119" s="94"/>
      <c r="BO119" s="94"/>
      <c r="BP119" s="94"/>
      <c r="BQ119" s="94"/>
      <c r="BR119" s="94"/>
      <c r="BS119" s="94"/>
      <c r="BT119" s="94"/>
      <c r="BU119" s="94"/>
      <c r="BV119" s="94"/>
      <c r="BW119" s="94">
        <v>5939</v>
      </c>
      <c r="BX119" s="94">
        <v>88</v>
      </c>
      <c r="BY119" s="94"/>
      <c r="BZ119" s="94"/>
      <c r="CA119" s="94">
        <v>20982</v>
      </c>
      <c r="CB119" s="94"/>
      <c r="CC119" s="94"/>
      <c r="CD119" s="94"/>
      <c r="CE119" s="94"/>
      <c r="CF119" s="94"/>
      <c r="CG119" s="94">
        <v>10</v>
      </c>
      <c r="CH119" s="94"/>
      <c r="CI119" s="94"/>
      <c r="CJ119" s="94"/>
      <c r="CK119" s="94"/>
      <c r="CL119" s="94"/>
      <c r="CM119" s="94"/>
      <c r="CN119" s="94"/>
    </row>
    <row r="120" spans="1:92" ht="14">
      <c r="A120" s="57" t="s">
        <v>114</v>
      </c>
      <c r="B120" s="57" t="s">
        <v>1052</v>
      </c>
      <c r="C120" s="57" t="s">
        <v>1053</v>
      </c>
      <c r="D120" s="58" t="s">
        <v>1054</v>
      </c>
      <c r="E120" s="57">
        <v>1005991</v>
      </c>
      <c r="F120" s="57">
        <v>7048011</v>
      </c>
      <c r="G120" s="57">
        <v>110000422383</v>
      </c>
      <c r="H120" s="57"/>
      <c r="I120" s="57"/>
      <c r="J120" s="91">
        <v>45.639099999999999</v>
      </c>
      <c r="K120" s="91">
        <v>-89.421000000000006</v>
      </c>
      <c r="L120" s="92">
        <v>1903</v>
      </c>
      <c r="M120" s="50" t="s">
        <v>1055</v>
      </c>
      <c r="N120" s="93">
        <v>3</v>
      </c>
      <c r="O120" s="93">
        <v>0</v>
      </c>
      <c r="P120" s="93">
        <v>3</v>
      </c>
      <c r="Q120" s="93">
        <v>1996</v>
      </c>
      <c r="R120" s="57" t="s">
        <v>1056</v>
      </c>
      <c r="S120" s="57"/>
      <c r="T120" s="57" t="s">
        <v>1057</v>
      </c>
      <c r="U120" s="57" t="s">
        <v>165</v>
      </c>
      <c r="V120" s="93">
        <v>0</v>
      </c>
      <c r="W120" s="93">
        <v>0</v>
      </c>
      <c r="X120" s="93">
        <v>2</v>
      </c>
      <c r="Y120" s="93">
        <v>6</v>
      </c>
      <c r="Z120" s="93"/>
      <c r="AA120" s="93"/>
      <c r="AB120" s="93"/>
      <c r="AC120" s="93"/>
      <c r="AD120" s="59"/>
      <c r="AE120" s="57" t="s">
        <v>130</v>
      </c>
      <c r="AF120" s="57" t="s">
        <v>71</v>
      </c>
      <c r="AG120" s="57"/>
      <c r="AH120" s="57"/>
      <c r="AI120" s="50" t="s">
        <v>1058</v>
      </c>
      <c r="AJ120" s="94">
        <v>117999.1</v>
      </c>
      <c r="AK120" s="94">
        <v>55.5</v>
      </c>
      <c r="AL120" s="94">
        <v>66.156000000000006</v>
      </c>
      <c r="AM120" s="94">
        <v>118120.75600000001</v>
      </c>
      <c r="AN120" s="94">
        <v>0</v>
      </c>
      <c r="AO120" s="94">
        <v>118120.75600000001</v>
      </c>
      <c r="AP120" s="95">
        <v>0</v>
      </c>
      <c r="AQ120" s="57">
        <v>2023</v>
      </c>
      <c r="AR120" s="94">
        <v>21.756349999999998</v>
      </c>
      <c r="AS120" s="94">
        <v>75.138164999999987</v>
      </c>
      <c r="AT120" s="94">
        <v>132.16999999999999</v>
      </c>
      <c r="AU120" s="94">
        <v>725.46949500000005</v>
      </c>
      <c r="AV120" s="94">
        <v>15.567185</v>
      </c>
      <c r="AW120" s="94">
        <v>952.448305</v>
      </c>
      <c r="AX120" s="94">
        <v>161.662825</v>
      </c>
      <c r="AY120" s="94">
        <v>2717.89</v>
      </c>
      <c r="AZ120" s="94"/>
      <c r="BA120" s="94"/>
      <c r="BB120" s="94"/>
      <c r="BC120" s="94">
        <v>2958</v>
      </c>
      <c r="BD120" s="94"/>
      <c r="BE120" s="94"/>
      <c r="BF120" s="94"/>
      <c r="BG120" s="94"/>
      <c r="BH120" s="94"/>
      <c r="BI120" s="94"/>
      <c r="BJ120" s="94"/>
      <c r="BK120" s="94"/>
      <c r="BL120" s="94"/>
      <c r="BM120" s="94"/>
      <c r="BN120" s="94"/>
      <c r="BO120" s="94"/>
      <c r="BP120" s="94"/>
      <c r="BQ120" s="94"/>
      <c r="BR120" s="94"/>
      <c r="BS120" s="94"/>
      <c r="BT120" s="94"/>
      <c r="BU120" s="94"/>
      <c r="BV120" s="94"/>
      <c r="BW120" s="94"/>
      <c r="BX120" s="94"/>
      <c r="BY120" s="94"/>
      <c r="BZ120" s="94"/>
      <c r="CA120" s="94"/>
      <c r="CB120" s="94"/>
      <c r="CC120" s="94"/>
      <c r="CD120" s="94"/>
      <c r="CE120" s="94"/>
      <c r="CF120" s="94"/>
      <c r="CG120" s="94"/>
      <c r="CH120" s="94"/>
      <c r="CI120" s="94"/>
      <c r="CJ120" s="94"/>
      <c r="CK120" s="94">
        <v>17190</v>
      </c>
      <c r="CL120" s="94"/>
      <c r="CM120" s="94">
        <v>1834</v>
      </c>
      <c r="CN120" s="94"/>
    </row>
    <row r="121" spans="1:92" ht="14">
      <c r="A121" s="57" t="s">
        <v>123</v>
      </c>
      <c r="B121" s="57" t="s">
        <v>619</v>
      </c>
      <c r="C121" s="57" t="s">
        <v>620</v>
      </c>
      <c r="D121" s="58" t="s">
        <v>621</v>
      </c>
      <c r="E121" s="57">
        <v>1000248</v>
      </c>
      <c r="F121" s="57">
        <v>7257611</v>
      </c>
      <c r="G121" s="57">
        <v>110000409291</v>
      </c>
      <c r="H121" s="57"/>
      <c r="I121" s="57"/>
      <c r="J121" s="91">
        <v>42.464100000000002</v>
      </c>
      <c r="K121" s="91">
        <v>-85.694100000000006</v>
      </c>
      <c r="L121" s="92">
        <v>1939</v>
      </c>
      <c r="M121" s="50" t="s">
        <v>622</v>
      </c>
      <c r="N121" s="93">
        <v>1</v>
      </c>
      <c r="O121" s="93">
        <v>0</v>
      </c>
      <c r="P121" s="93">
        <v>1</v>
      </c>
      <c r="Q121" s="93"/>
      <c r="R121" s="57" t="s">
        <v>128</v>
      </c>
      <c r="S121" s="60">
        <v>29396</v>
      </c>
      <c r="T121" s="57" t="s">
        <v>623</v>
      </c>
      <c r="U121" s="57" t="s">
        <v>173</v>
      </c>
      <c r="V121" s="93">
        <v>0</v>
      </c>
      <c r="W121" s="93">
        <v>1</v>
      </c>
      <c r="X121" s="93">
        <v>2</v>
      </c>
      <c r="Y121" s="93">
        <v>2</v>
      </c>
      <c r="Z121" s="93"/>
      <c r="AA121" s="93">
        <v>1</v>
      </c>
      <c r="AB121" s="93"/>
      <c r="AC121" s="93">
        <v>1</v>
      </c>
      <c r="AD121" s="59"/>
      <c r="AE121" s="57"/>
      <c r="AF121" s="57"/>
      <c r="AG121" s="57" t="s">
        <v>130</v>
      </c>
      <c r="AH121" s="57" t="s">
        <v>131</v>
      </c>
      <c r="AI121" s="50" t="s">
        <v>624</v>
      </c>
      <c r="AJ121" s="94">
        <v>111236.5</v>
      </c>
      <c r="AK121" s="94">
        <v>52.5</v>
      </c>
      <c r="AL121" s="94">
        <v>62.58</v>
      </c>
      <c r="AM121" s="94">
        <v>111351.58</v>
      </c>
      <c r="AN121" s="94">
        <v>0</v>
      </c>
      <c r="AO121" s="94">
        <v>111351.58</v>
      </c>
      <c r="AP121" s="95">
        <v>0</v>
      </c>
      <c r="AQ121" s="57">
        <v>2023</v>
      </c>
      <c r="AR121" s="94"/>
      <c r="AS121" s="94">
        <v>4.4305450000000004</v>
      </c>
      <c r="AT121" s="97"/>
      <c r="AU121" s="94">
        <v>137.40965</v>
      </c>
      <c r="AV121" s="94">
        <v>11.592205</v>
      </c>
      <c r="AW121" s="94">
        <v>0.99984000000000006</v>
      </c>
      <c r="AX121" s="94">
        <v>45.620910000000002</v>
      </c>
      <c r="AY121" s="98"/>
      <c r="AZ121" s="94"/>
      <c r="BA121" s="94"/>
      <c r="BB121" s="94"/>
      <c r="BC121" s="94"/>
      <c r="BD121" s="94"/>
      <c r="BE121" s="94"/>
      <c r="BF121" s="94"/>
      <c r="BG121" s="94"/>
      <c r="BH121" s="94"/>
      <c r="BI121" s="94"/>
      <c r="BJ121" s="94"/>
      <c r="BK121" s="94"/>
      <c r="BL121" s="94"/>
      <c r="BM121" s="94"/>
      <c r="BN121" s="94"/>
      <c r="BO121" s="94"/>
      <c r="BP121" s="94"/>
      <c r="BQ121" s="94"/>
      <c r="BR121" s="94"/>
      <c r="BS121" s="94"/>
      <c r="BT121" s="94"/>
      <c r="BU121" s="94"/>
      <c r="BV121" s="94"/>
      <c r="BW121" s="94"/>
      <c r="BX121" s="94">
        <v>1.05</v>
      </c>
      <c r="BY121" s="94"/>
      <c r="BZ121" s="94"/>
      <c r="CA121" s="94"/>
      <c r="CB121" s="94"/>
      <c r="CC121" s="94"/>
      <c r="CD121" s="94"/>
      <c r="CE121" s="94"/>
      <c r="CF121" s="94"/>
      <c r="CG121" s="94"/>
      <c r="CH121" s="94"/>
      <c r="CI121" s="94"/>
      <c r="CJ121" s="94"/>
      <c r="CK121" s="94"/>
      <c r="CL121" s="94"/>
      <c r="CM121" s="94"/>
      <c r="CN121" s="94"/>
    </row>
    <row r="122" spans="1:92" ht="14">
      <c r="A122" s="57" t="s">
        <v>297</v>
      </c>
      <c r="B122" s="57" t="s">
        <v>355</v>
      </c>
      <c r="C122" s="57" t="s">
        <v>356</v>
      </c>
      <c r="D122" s="58" t="s">
        <v>357</v>
      </c>
      <c r="E122" s="57">
        <v>1013821</v>
      </c>
      <c r="F122" s="57">
        <v>21722611</v>
      </c>
      <c r="G122" s="57">
        <v>110070356191</v>
      </c>
      <c r="H122" s="57">
        <v>110070106421</v>
      </c>
      <c r="I122" s="57"/>
      <c r="J122" s="91">
        <v>32.74109</v>
      </c>
      <c r="K122" s="91">
        <v>-83.645780000000002</v>
      </c>
      <c r="L122" s="92">
        <v>2019</v>
      </c>
      <c r="M122" s="50" t="s">
        <v>358</v>
      </c>
      <c r="N122" s="93">
        <v>1</v>
      </c>
      <c r="O122" s="93">
        <v>0</v>
      </c>
      <c r="P122" s="93">
        <v>1</v>
      </c>
      <c r="Q122" s="93">
        <v>2018</v>
      </c>
      <c r="R122" s="57" t="s">
        <v>128</v>
      </c>
      <c r="S122" s="57"/>
      <c r="T122" s="57" t="s">
        <v>359</v>
      </c>
      <c r="U122" s="57" t="s">
        <v>210</v>
      </c>
      <c r="V122" s="93">
        <v>0</v>
      </c>
      <c r="W122" s="93">
        <v>8</v>
      </c>
      <c r="X122" s="93">
        <v>2</v>
      </c>
      <c r="Y122" s="93">
        <v>27</v>
      </c>
      <c r="Z122" s="93">
        <v>3</v>
      </c>
      <c r="AA122" s="93">
        <v>3</v>
      </c>
      <c r="AB122" s="93">
        <v>0</v>
      </c>
      <c r="AC122" s="93">
        <v>3</v>
      </c>
      <c r="AD122" s="59"/>
      <c r="AE122" s="57"/>
      <c r="AF122" s="57"/>
      <c r="AG122" s="57" t="s">
        <v>130</v>
      </c>
      <c r="AH122" s="57" t="s">
        <v>360</v>
      </c>
      <c r="AI122" s="50" t="s">
        <v>361</v>
      </c>
      <c r="AJ122" s="94">
        <v>110851.4</v>
      </c>
      <c r="AK122" s="94">
        <v>52.25</v>
      </c>
      <c r="AL122" s="94">
        <v>62.281999999999996</v>
      </c>
      <c r="AM122" s="94">
        <v>110965.932</v>
      </c>
      <c r="AN122" s="94">
        <v>0</v>
      </c>
      <c r="AO122" s="94">
        <v>110965.932</v>
      </c>
      <c r="AP122" s="95">
        <v>0</v>
      </c>
      <c r="AQ122" s="57">
        <v>2023</v>
      </c>
      <c r="AR122" s="94"/>
      <c r="AS122" s="94"/>
      <c r="AT122" s="94"/>
      <c r="AU122" s="94"/>
      <c r="AV122" s="94"/>
      <c r="AW122" s="94"/>
      <c r="AX122" s="94"/>
      <c r="AY122" s="94"/>
      <c r="AZ122" s="94"/>
      <c r="BA122" s="94"/>
      <c r="BB122" s="94"/>
      <c r="BC122" s="94"/>
      <c r="BD122" s="94"/>
      <c r="BE122" s="94"/>
      <c r="BF122" s="94"/>
      <c r="BG122" s="94"/>
      <c r="BH122" s="94"/>
      <c r="BI122" s="94"/>
      <c r="BJ122" s="94"/>
      <c r="BK122" s="94"/>
      <c r="BL122" s="94"/>
      <c r="BM122" s="94"/>
      <c r="BN122" s="94"/>
      <c r="BO122" s="94"/>
      <c r="BP122" s="94"/>
      <c r="BQ122" s="94"/>
      <c r="BR122" s="94"/>
      <c r="BS122" s="94"/>
      <c r="BT122" s="94"/>
      <c r="BU122" s="94"/>
      <c r="BV122" s="94"/>
      <c r="BW122" s="94"/>
      <c r="BX122" s="94"/>
      <c r="BY122" s="94"/>
      <c r="BZ122" s="94"/>
      <c r="CA122" s="94"/>
      <c r="CB122" s="94"/>
      <c r="CC122" s="94"/>
      <c r="CD122" s="94"/>
      <c r="CE122" s="94"/>
      <c r="CF122" s="94"/>
      <c r="CG122" s="94"/>
      <c r="CH122" s="94"/>
      <c r="CI122" s="94"/>
      <c r="CJ122" s="94"/>
      <c r="CK122" s="94"/>
      <c r="CL122" s="94"/>
      <c r="CM122" s="94"/>
      <c r="CN122" s="94"/>
    </row>
    <row r="123" spans="1:92" ht="14">
      <c r="A123" s="57" t="s">
        <v>395</v>
      </c>
      <c r="B123" s="57" t="s">
        <v>760</v>
      </c>
      <c r="C123" s="57" t="s">
        <v>761</v>
      </c>
      <c r="D123" s="58" t="s">
        <v>762</v>
      </c>
      <c r="E123" s="57">
        <v>1006994</v>
      </c>
      <c r="F123" s="57"/>
      <c r="G123" s="57">
        <v>110031155103</v>
      </c>
      <c r="H123" s="57"/>
      <c r="I123" s="57"/>
      <c r="J123" s="91">
        <v>32.46143</v>
      </c>
      <c r="K123" s="91">
        <v>-93.712280000000007</v>
      </c>
      <c r="L123" s="92">
        <v>2009</v>
      </c>
      <c r="M123" s="50" t="s">
        <v>763</v>
      </c>
      <c r="N123" s="93">
        <v>2</v>
      </c>
      <c r="O123" s="93">
        <v>0</v>
      </c>
      <c r="P123" s="93">
        <v>2</v>
      </c>
      <c r="Q123" s="93">
        <v>2007</v>
      </c>
      <c r="R123" s="57" t="s">
        <v>552</v>
      </c>
      <c r="S123" s="57"/>
      <c r="T123" s="57" t="s">
        <v>764</v>
      </c>
      <c r="U123" s="57" t="s">
        <v>165</v>
      </c>
      <c r="V123" s="93">
        <v>0</v>
      </c>
      <c r="W123" s="93">
        <v>0</v>
      </c>
      <c r="X123" s="93"/>
      <c r="Y123" s="93"/>
      <c r="Z123" s="93"/>
      <c r="AA123" s="93">
        <v>1</v>
      </c>
      <c r="AB123" s="93"/>
      <c r="AC123" s="93">
        <v>1</v>
      </c>
      <c r="AD123" s="59"/>
      <c r="AE123" s="57"/>
      <c r="AF123" s="57"/>
      <c r="AG123" s="57"/>
      <c r="AH123" s="57"/>
      <c r="AI123" s="50" t="s">
        <v>765</v>
      </c>
      <c r="AJ123" s="94">
        <v>105439.5</v>
      </c>
      <c r="AK123" s="94">
        <v>56.25</v>
      </c>
      <c r="AL123" s="94">
        <v>74.5</v>
      </c>
      <c r="AM123" s="94">
        <v>105570.25</v>
      </c>
      <c r="AN123" s="94">
        <v>4251.6000000000004</v>
      </c>
      <c r="AO123" s="94">
        <v>109821.85</v>
      </c>
      <c r="AP123" s="95">
        <v>3.8713607538026357E-2</v>
      </c>
      <c r="AQ123" s="57">
        <v>2023</v>
      </c>
      <c r="AR123" s="94"/>
      <c r="AS123" s="94"/>
      <c r="AT123" s="94"/>
      <c r="AU123" s="94"/>
      <c r="AV123" s="94"/>
      <c r="AW123" s="94"/>
      <c r="AX123" s="94"/>
      <c r="AY123" s="94"/>
      <c r="AZ123" s="94"/>
      <c r="BA123" s="94"/>
      <c r="BB123" s="94"/>
      <c r="BC123" s="94">
        <v>6307.2</v>
      </c>
      <c r="BD123" s="94"/>
      <c r="BE123" s="94"/>
      <c r="BF123" s="94"/>
      <c r="BG123" s="94"/>
      <c r="BH123" s="94"/>
      <c r="BI123" s="94"/>
      <c r="BJ123" s="94"/>
      <c r="BK123" s="94"/>
      <c r="BL123" s="94"/>
      <c r="BM123" s="94"/>
      <c r="BN123" s="94"/>
      <c r="BO123" s="94"/>
      <c r="BP123" s="94"/>
      <c r="BQ123" s="94"/>
      <c r="BR123" s="94"/>
      <c r="BS123" s="94"/>
      <c r="BT123" s="94"/>
      <c r="BU123" s="94"/>
      <c r="BV123" s="94"/>
      <c r="BW123" s="94">
        <v>18</v>
      </c>
      <c r="BX123" s="94">
        <v>1</v>
      </c>
      <c r="BY123" s="94"/>
      <c r="BZ123" s="94">
        <v>0.51</v>
      </c>
      <c r="CA123" s="94"/>
      <c r="CB123" s="94"/>
      <c r="CC123" s="94"/>
      <c r="CD123" s="94"/>
      <c r="CE123" s="94"/>
      <c r="CF123" s="94"/>
      <c r="CG123" s="94"/>
      <c r="CH123" s="94"/>
      <c r="CI123" s="94"/>
      <c r="CJ123" s="94"/>
      <c r="CK123" s="94"/>
      <c r="CL123" s="94"/>
      <c r="CM123" s="94"/>
      <c r="CN123" s="94"/>
    </row>
    <row r="124" spans="1:92" ht="14">
      <c r="A124" s="57" t="s">
        <v>313</v>
      </c>
      <c r="B124" s="57" t="s">
        <v>625</v>
      </c>
      <c r="C124" s="57" t="s">
        <v>626</v>
      </c>
      <c r="D124" s="58" t="s">
        <v>627</v>
      </c>
      <c r="E124" s="57">
        <v>1006052</v>
      </c>
      <c r="F124" s="57">
        <v>8186011</v>
      </c>
      <c r="G124" s="57">
        <v>110064193000</v>
      </c>
      <c r="H124" s="57">
        <v>110000454641</v>
      </c>
      <c r="I124" s="57">
        <v>110071719862</v>
      </c>
      <c r="J124" s="91">
        <v>35.966943999999998</v>
      </c>
      <c r="K124" s="91">
        <v>-95.9285</v>
      </c>
      <c r="L124" s="92">
        <v>1990</v>
      </c>
      <c r="M124" s="50" t="s">
        <v>628</v>
      </c>
      <c r="N124" s="93">
        <v>2</v>
      </c>
      <c r="O124" s="93">
        <v>0</v>
      </c>
      <c r="P124" s="93">
        <v>2</v>
      </c>
      <c r="Q124" s="93">
        <v>1989</v>
      </c>
      <c r="R124" s="57" t="s">
        <v>128</v>
      </c>
      <c r="S124" s="57"/>
      <c r="T124" s="57" t="s">
        <v>629</v>
      </c>
      <c r="U124" s="57" t="s">
        <v>165</v>
      </c>
      <c r="V124" s="93">
        <v>0</v>
      </c>
      <c r="W124" s="93">
        <v>1</v>
      </c>
      <c r="X124" s="93">
        <v>3</v>
      </c>
      <c r="Y124" s="93">
        <v>2</v>
      </c>
      <c r="Z124" s="93"/>
      <c r="AA124" s="93">
        <v>1</v>
      </c>
      <c r="AB124" s="93"/>
      <c r="AC124" s="93">
        <v>1</v>
      </c>
      <c r="AD124" s="59"/>
      <c r="AE124" s="57"/>
      <c r="AF124" s="57"/>
      <c r="AG124" s="57"/>
      <c r="AH124" s="57"/>
      <c r="AI124" s="50" t="s">
        <v>630</v>
      </c>
      <c r="AJ124" s="94">
        <v>107650.4</v>
      </c>
      <c r="AK124" s="94">
        <v>50.75</v>
      </c>
      <c r="AL124" s="94">
        <v>60.494</v>
      </c>
      <c r="AM124" s="94">
        <v>107761.644</v>
      </c>
      <c r="AN124" s="94">
        <v>0</v>
      </c>
      <c r="AO124" s="94">
        <v>107761.644</v>
      </c>
      <c r="AP124" s="95">
        <v>0</v>
      </c>
      <c r="AQ124" s="57">
        <v>2023</v>
      </c>
      <c r="AR124" s="97"/>
      <c r="AS124" s="94">
        <v>90.832000000000008</v>
      </c>
      <c r="AT124" s="94">
        <v>2.547275</v>
      </c>
      <c r="AU124" s="94">
        <v>64.05</v>
      </c>
      <c r="AV124" s="94">
        <v>18.169815999999997</v>
      </c>
      <c r="AW124" s="94">
        <v>0.62838100000000008</v>
      </c>
      <c r="AX124" s="94">
        <v>50.99696749999999</v>
      </c>
      <c r="AY124" s="94">
        <v>1032.4299999999994</v>
      </c>
      <c r="AZ124" s="94"/>
      <c r="BA124" s="94"/>
      <c r="BB124" s="94"/>
      <c r="BC124" s="94"/>
      <c r="BD124" s="94"/>
      <c r="BE124" s="94"/>
      <c r="BF124" s="94"/>
      <c r="BG124" s="94"/>
      <c r="BH124" s="94"/>
      <c r="BI124" s="94"/>
      <c r="BJ124" s="94"/>
      <c r="BK124" s="94"/>
      <c r="BL124" s="94"/>
      <c r="BM124" s="94"/>
      <c r="BN124" s="94"/>
      <c r="BO124" s="94"/>
      <c r="BP124" s="94"/>
      <c r="BQ124" s="94"/>
      <c r="BR124" s="94"/>
      <c r="BS124" s="94"/>
      <c r="BT124" s="94"/>
      <c r="BU124" s="94"/>
      <c r="BV124" s="94"/>
      <c r="BW124" s="94"/>
      <c r="BX124" s="94"/>
      <c r="BY124" s="94"/>
      <c r="BZ124" s="94"/>
      <c r="CA124" s="94"/>
      <c r="CB124" s="94"/>
      <c r="CC124" s="94"/>
      <c r="CD124" s="94"/>
      <c r="CE124" s="94"/>
      <c r="CF124" s="94"/>
      <c r="CG124" s="94"/>
      <c r="CH124" s="94"/>
      <c r="CI124" s="94"/>
      <c r="CJ124" s="94"/>
      <c r="CK124" s="94"/>
      <c r="CL124" s="94"/>
      <c r="CM124" s="94"/>
      <c r="CN124" s="94"/>
    </row>
    <row r="125" spans="1:92" ht="14">
      <c r="A125" s="57" t="s">
        <v>347</v>
      </c>
      <c r="B125" s="57" t="s">
        <v>348</v>
      </c>
      <c r="C125" s="57" t="s">
        <v>349</v>
      </c>
      <c r="D125" s="58" t="s">
        <v>350</v>
      </c>
      <c r="E125" s="57">
        <v>1011979</v>
      </c>
      <c r="F125" s="57">
        <v>5435811</v>
      </c>
      <c r="G125" s="57">
        <v>110070133514</v>
      </c>
      <c r="H125" s="57">
        <v>110002354915</v>
      </c>
      <c r="I125" s="57"/>
      <c r="J125" s="91">
        <v>41.440600000000003</v>
      </c>
      <c r="K125" s="91">
        <v>-87.019400000000005</v>
      </c>
      <c r="L125" s="92">
        <v>2014</v>
      </c>
      <c r="M125" s="50" t="s">
        <v>351</v>
      </c>
      <c r="N125" s="93">
        <v>1</v>
      </c>
      <c r="O125" s="93">
        <v>0</v>
      </c>
      <c r="P125" s="93">
        <v>1</v>
      </c>
      <c r="Q125" s="93" t="s">
        <v>352</v>
      </c>
      <c r="R125" s="57" t="s">
        <v>128</v>
      </c>
      <c r="S125" s="57"/>
      <c r="T125" s="57" t="s">
        <v>353</v>
      </c>
      <c r="U125" s="57" t="s">
        <v>165</v>
      </c>
      <c r="V125" s="93">
        <v>0</v>
      </c>
      <c r="W125" s="93">
        <v>0</v>
      </c>
      <c r="X125" s="93">
        <v>2</v>
      </c>
      <c r="Y125" s="93">
        <v>1</v>
      </c>
      <c r="Z125" s="93">
        <v>0</v>
      </c>
      <c r="AA125" s="93">
        <v>2</v>
      </c>
      <c r="AB125" s="93">
        <v>2</v>
      </c>
      <c r="AC125" s="93">
        <v>4</v>
      </c>
      <c r="AD125" s="59">
        <v>20000</v>
      </c>
      <c r="AE125" s="57" t="s">
        <v>130</v>
      </c>
      <c r="AF125" s="57" t="s">
        <v>131</v>
      </c>
      <c r="AG125" s="57" t="s">
        <v>130</v>
      </c>
      <c r="AH125" s="57" t="s">
        <v>305</v>
      </c>
      <c r="AI125" s="50" t="s">
        <v>354</v>
      </c>
      <c r="AJ125" s="94">
        <v>106539.4</v>
      </c>
      <c r="AK125" s="94">
        <v>50.25</v>
      </c>
      <c r="AL125" s="94">
        <v>59.898000000000003</v>
      </c>
      <c r="AM125" s="94">
        <v>106649.548</v>
      </c>
      <c r="AN125" s="94">
        <v>0</v>
      </c>
      <c r="AO125" s="94">
        <v>106649.548</v>
      </c>
      <c r="AP125" s="95">
        <v>0</v>
      </c>
      <c r="AQ125" s="57">
        <v>2023</v>
      </c>
      <c r="AR125" s="94">
        <v>2.06</v>
      </c>
      <c r="AS125" s="94">
        <v>26.95</v>
      </c>
      <c r="AT125" s="94">
        <v>0.6</v>
      </c>
      <c r="AU125" s="94">
        <v>14.360000000000001</v>
      </c>
      <c r="AV125" s="94">
        <v>8.17</v>
      </c>
      <c r="AW125" s="94">
        <v>3.69</v>
      </c>
      <c r="AX125" s="94">
        <v>64.75</v>
      </c>
      <c r="AY125" s="94">
        <v>1837.07</v>
      </c>
      <c r="AZ125" s="94"/>
      <c r="BA125" s="94"/>
      <c r="BB125" s="94"/>
      <c r="BC125" s="94"/>
      <c r="BD125" s="94"/>
      <c r="BE125" s="94"/>
      <c r="BF125" s="94"/>
      <c r="BG125" s="94"/>
      <c r="BH125" s="94"/>
      <c r="BI125" s="94"/>
      <c r="BJ125" s="94"/>
      <c r="BK125" s="94"/>
      <c r="BL125" s="94"/>
      <c r="BM125" s="94"/>
      <c r="BN125" s="94"/>
      <c r="BO125" s="94"/>
      <c r="BP125" s="94"/>
      <c r="BQ125" s="94"/>
      <c r="BR125" s="94"/>
      <c r="BS125" s="94"/>
      <c r="BT125" s="94"/>
      <c r="BU125" s="94"/>
      <c r="BV125" s="94"/>
      <c r="BW125" s="94"/>
      <c r="BX125" s="94"/>
      <c r="BY125" s="94"/>
      <c r="BZ125" s="94"/>
      <c r="CA125" s="94"/>
      <c r="CB125" s="94"/>
      <c r="CC125" s="94"/>
      <c r="CD125" s="94"/>
      <c r="CE125" s="94"/>
      <c r="CF125" s="94"/>
      <c r="CG125" s="94"/>
      <c r="CH125" s="94"/>
      <c r="CI125" s="94"/>
      <c r="CJ125" s="94"/>
      <c r="CK125" s="94"/>
      <c r="CL125" s="94"/>
      <c r="CM125" s="94"/>
      <c r="CN125" s="94"/>
    </row>
    <row r="126" spans="1:92" ht="14">
      <c r="A126" s="57" t="s">
        <v>289</v>
      </c>
      <c r="B126" s="57" t="s">
        <v>1059</v>
      </c>
      <c r="C126" s="57" t="s">
        <v>1060</v>
      </c>
      <c r="D126" s="58" t="s">
        <v>1061</v>
      </c>
      <c r="E126" s="57">
        <v>1003953</v>
      </c>
      <c r="F126" s="57">
        <v>6378411</v>
      </c>
      <c r="G126" s="57">
        <v>110002469999</v>
      </c>
      <c r="H126" s="57"/>
      <c r="I126" s="57"/>
      <c r="J126" s="91">
        <v>32.741070000000001</v>
      </c>
      <c r="K126" s="91">
        <v>-96.441879999999998</v>
      </c>
      <c r="L126" s="92">
        <v>1980</v>
      </c>
      <c r="M126" s="50" t="s">
        <v>1062</v>
      </c>
      <c r="N126" s="93">
        <v>2</v>
      </c>
      <c r="O126" s="93">
        <v>0</v>
      </c>
      <c r="P126" s="93">
        <v>2</v>
      </c>
      <c r="Q126" s="93" t="s">
        <v>1063</v>
      </c>
      <c r="R126" s="57" t="s">
        <v>156</v>
      </c>
      <c r="S126" s="57"/>
      <c r="T126" s="57" t="s">
        <v>1064</v>
      </c>
      <c r="U126" s="57" t="s">
        <v>165</v>
      </c>
      <c r="V126" s="93">
        <v>0</v>
      </c>
      <c r="W126" s="93">
        <v>0</v>
      </c>
      <c r="X126" s="93">
        <v>2</v>
      </c>
      <c r="Y126" s="93">
        <v>17</v>
      </c>
      <c r="Z126" s="93"/>
      <c r="AA126" s="93"/>
      <c r="AB126" s="93"/>
      <c r="AC126" s="93"/>
      <c r="AD126" s="59"/>
      <c r="AE126" s="57" t="s">
        <v>130</v>
      </c>
      <c r="AF126" s="57" t="s">
        <v>131</v>
      </c>
      <c r="AG126" s="57"/>
      <c r="AH126" s="57"/>
      <c r="AI126" s="50" t="s">
        <v>1065</v>
      </c>
      <c r="AJ126" s="94">
        <v>81168.7</v>
      </c>
      <c r="AK126" s="94">
        <v>84</v>
      </c>
      <c r="AL126" s="94">
        <v>318.26400000000001</v>
      </c>
      <c r="AM126" s="94">
        <v>81570.963999999993</v>
      </c>
      <c r="AN126" s="94">
        <v>23845.5</v>
      </c>
      <c r="AO126" s="94">
        <v>105416.46399999999</v>
      </c>
      <c r="AP126" s="95">
        <v>0.22620280642310295</v>
      </c>
      <c r="AQ126" s="57">
        <v>2023</v>
      </c>
      <c r="AR126" s="94">
        <v>3.2708000000000004</v>
      </c>
      <c r="AS126" s="94">
        <v>52.712400000000002</v>
      </c>
      <c r="AT126" s="94">
        <v>13.8</v>
      </c>
      <c r="AU126" s="94">
        <v>73.943699999999993</v>
      </c>
      <c r="AV126" s="94">
        <v>13.2347</v>
      </c>
      <c r="AW126" s="94">
        <v>66.31410000000001</v>
      </c>
      <c r="AX126" s="94">
        <v>15.3779</v>
      </c>
      <c r="AY126" s="94">
        <v>7564.3500000000022</v>
      </c>
      <c r="AZ126" s="94"/>
      <c r="BA126" s="94"/>
      <c r="BB126" s="94"/>
      <c r="BC126" s="94">
        <v>5993.8499999999995</v>
      </c>
      <c r="BD126" s="94"/>
      <c r="BE126" s="94"/>
      <c r="BF126" s="94"/>
      <c r="BG126" s="94"/>
      <c r="BH126" s="94"/>
      <c r="BI126" s="94"/>
      <c r="BJ126" s="94"/>
      <c r="BK126" s="94"/>
      <c r="BL126" s="94"/>
      <c r="BM126" s="94"/>
      <c r="BN126" s="94"/>
      <c r="BO126" s="94"/>
      <c r="BP126" s="94"/>
      <c r="BQ126" s="94"/>
      <c r="BR126" s="94"/>
      <c r="BS126" s="94"/>
      <c r="BT126" s="94"/>
      <c r="BU126" s="94"/>
      <c r="BV126" s="94"/>
      <c r="BW126" s="94"/>
      <c r="BX126" s="94"/>
      <c r="BY126" s="94"/>
      <c r="BZ126" s="94"/>
      <c r="CA126" s="94"/>
      <c r="CB126" s="94"/>
      <c r="CC126" s="94"/>
      <c r="CD126" s="94"/>
      <c r="CE126" s="94"/>
      <c r="CF126" s="94"/>
      <c r="CG126" s="94"/>
      <c r="CH126" s="94"/>
      <c r="CI126" s="94"/>
      <c r="CJ126" s="94"/>
      <c r="CK126" s="94"/>
      <c r="CL126" s="94"/>
      <c r="CM126" s="94"/>
      <c r="CN126" s="94"/>
    </row>
    <row r="127" spans="1:92" ht="14">
      <c r="A127" s="57" t="s">
        <v>297</v>
      </c>
      <c r="B127" s="57" t="s">
        <v>631</v>
      </c>
      <c r="C127" s="57" t="s">
        <v>632</v>
      </c>
      <c r="D127" s="58" t="s">
        <v>633</v>
      </c>
      <c r="E127" s="57">
        <v>1000240</v>
      </c>
      <c r="F127" s="57">
        <v>2613811</v>
      </c>
      <c r="G127" s="57">
        <v>110000359950</v>
      </c>
      <c r="H127" s="57"/>
      <c r="I127" s="57"/>
      <c r="J127" s="91">
        <v>32.504128999999999</v>
      </c>
      <c r="K127" s="91">
        <v>-82.844859</v>
      </c>
      <c r="L127" s="92">
        <v>1908</v>
      </c>
      <c r="M127" s="50" t="s">
        <v>634</v>
      </c>
      <c r="N127" s="93">
        <v>1</v>
      </c>
      <c r="O127" s="93">
        <v>0</v>
      </c>
      <c r="P127" s="93">
        <v>1</v>
      </c>
      <c r="Q127" s="93">
        <v>2014</v>
      </c>
      <c r="R127" s="57" t="s">
        <v>128</v>
      </c>
      <c r="S127" s="57"/>
      <c r="T127" s="57" t="s">
        <v>635</v>
      </c>
      <c r="U127" s="57" t="s">
        <v>165</v>
      </c>
      <c r="V127" s="93">
        <v>0</v>
      </c>
      <c r="W127" s="93">
        <v>1</v>
      </c>
      <c r="X127" s="93">
        <v>2</v>
      </c>
      <c r="Y127" s="93">
        <v>14</v>
      </c>
      <c r="Z127" s="93"/>
      <c r="AA127" s="93">
        <v>1</v>
      </c>
      <c r="AB127" s="93"/>
      <c r="AC127" s="93">
        <v>1</v>
      </c>
      <c r="AD127" s="59"/>
      <c r="AE127" s="57"/>
      <c r="AF127" s="57"/>
      <c r="AG127" s="57"/>
      <c r="AH127" s="57"/>
      <c r="AI127" s="50" t="s">
        <v>636</v>
      </c>
      <c r="AJ127" s="94">
        <v>56196.5</v>
      </c>
      <c r="AK127" s="94">
        <v>45849.5</v>
      </c>
      <c r="AL127" s="94">
        <v>31.588000000000001</v>
      </c>
      <c r="AM127" s="94">
        <v>102077.588</v>
      </c>
      <c r="AN127" s="94">
        <v>0</v>
      </c>
      <c r="AO127" s="94">
        <v>102077.588</v>
      </c>
      <c r="AP127" s="95">
        <v>0</v>
      </c>
      <c r="AQ127" s="57">
        <v>2023</v>
      </c>
      <c r="AR127" s="94"/>
      <c r="AS127" s="94">
        <v>40.16507</v>
      </c>
      <c r="AT127" s="98">
        <v>0.32</v>
      </c>
      <c r="AU127" s="94">
        <v>62.929319999999997</v>
      </c>
      <c r="AV127" s="94">
        <v>14.285170000000001</v>
      </c>
      <c r="AW127" s="94">
        <v>1.5687850000000001</v>
      </c>
      <c r="AX127" s="94">
        <v>104.565815</v>
      </c>
      <c r="AY127" s="94">
        <v>1156.8999999999999</v>
      </c>
      <c r="AZ127" s="94"/>
      <c r="BA127" s="94"/>
      <c r="BB127" s="94"/>
      <c r="BC127" s="94"/>
      <c r="BD127" s="94"/>
      <c r="BE127" s="94">
        <v>4.5</v>
      </c>
      <c r="BF127" s="94"/>
      <c r="BG127" s="94"/>
      <c r="BH127" s="94"/>
      <c r="BI127" s="94"/>
      <c r="BJ127" s="94"/>
      <c r="BK127" s="94"/>
      <c r="BL127" s="94"/>
      <c r="BM127" s="94"/>
      <c r="BN127" s="94"/>
      <c r="BO127" s="94"/>
      <c r="BP127" s="94"/>
      <c r="BQ127" s="94"/>
      <c r="BR127" s="97"/>
      <c r="BS127" s="94"/>
      <c r="BT127" s="94"/>
      <c r="BU127" s="94"/>
      <c r="BV127" s="94"/>
      <c r="BW127" s="94">
        <v>8550.2999999999993</v>
      </c>
      <c r="BX127" s="94">
        <v>0.51</v>
      </c>
      <c r="BY127" s="94">
        <v>0.7</v>
      </c>
      <c r="BZ127" s="98">
        <v>0.26700000000000002</v>
      </c>
      <c r="CA127" s="94">
        <v>32912.600000000006</v>
      </c>
      <c r="CB127" s="94"/>
      <c r="CC127" s="94"/>
      <c r="CD127" s="94"/>
      <c r="CE127" s="94"/>
      <c r="CF127" s="94"/>
      <c r="CG127" s="94"/>
      <c r="CH127" s="94"/>
      <c r="CI127" s="94"/>
      <c r="CJ127" s="94"/>
      <c r="CK127" s="94"/>
      <c r="CL127" s="94"/>
      <c r="CM127" s="94"/>
      <c r="CN127" s="94">
        <v>29.8</v>
      </c>
    </row>
    <row r="128" spans="1:92" ht="14">
      <c r="A128" s="57" t="s">
        <v>182</v>
      </c>
      <c r="B128" s="57" t="s">
        <v>1066</v>
      </c>
      <c r="C128" s="57" t="s">
        <v>1067</v>
      </c>
      <c r="D128" s="58" t="s">
        <v>1068</v>
      </c>
      <c r="E128" s="57">
        <v>1003488</v>
      </c>
      <c r="F128" s="57">
        <v>2661911</v>
      </c>
      <c r="G128" s="57">
        <v>110057114901</v>
      </c>
      <c r="H128" s="57">
        <v>110001148936</v>
      </c>
      <c r="I128" s="57">
        <v>110071869832</v>
      </c>
      <c r="J128" s="91">
        <v>41.452778000000002</v>
      </c>
      <c r="K128" s="91">
        <v>-72.136111</v>
      </c>
      <c r="L128" s="92">
        <v>1868</v>
      </c>
      <c r="M128" s="50" t="s">
        <v>1069</v>
      </c>
      <c r="N128" s="57" t="s">
        <v>1070</v>
      </c>
      <c r="O128" s="57" t="s">
        <v>1070</v>
      </c>
      <c r="P128" s="57" t="s">
        <v>1070</v>
      </c>
      <c r="Q128" s="93"/>
      <c r="R128" s="57" t="s">
        <v>570</v>
      </c>
      <c r="S128" s="57"/>
      <c r="T128" s="57" t="s">
        <v>1071</v>
      </c>
      <c r="U128" s="57" t="s">
        <v>165</v>
      </c>
      <c r="V128" s="93">
        <v>0</v>
      </c>
      <c r="W128" s="93">
        <v>0</v>
      </c>
      <c r="X128" s="93"/>
      <c r="Y128" s="93">
        <v>4</v>
      </c>
      <c r="Z128" s="93"/>
      <c r="AA128" s="93"/>
      <c r="AB128" s="93"/>
      <c r="AC128" s="93"/>
      <c r="AD128" s="59"/>
      <c r="AE128" s="57" t="s">
        <v>130</v>
      </c>
      <c r="AF128" s="57" t="s">
        <v>131</v>
      </c>
      <c r="AG128" s="57"/>
      <c r="AH128" s="57"/>
      <c r="AI128" s="50" t="s">
        <v>1072</v>
      </c>
      <c r="AJ128" s="94">
        <v>92081.4</v>
      </c>
      <c r="AK128" s="94">
        <v>43.5</v>
      </c>
      <c r="AL128" s="94">
        <v>51.851999999999997</v>
      </c>
      <c r="AM128" s="94">
        <v>92176.751999999993</v>
      </c>
      <c r="AN128" s="94">
        <v>0</v>
      </c>
      <c r="AO128" s="94">
        <v>92176.751999999993</v>
      </c>
      <c r="AP128" s="95">
        <v>0</v>
      </c>
      <c r="AQ128" s="57">
        <v>2023</v>
      </c>
      <c r="AR128" s="94"/>
      <c r="AS128" s="94"/>
      <c r="AT128" s="94"/>
      <c r="AU128" s="94"/>
      <c r="AV128" s="94"/>
      <c r="AW128" s="94"/>
      <c r="AX128" s="94"/>
      <c r="AY128" s="94"/>
      <c r="AZ128" s="94"/>
      <c r="BA128" s="94"/>
      <c r="BB128" s="94"/>
      <c r="BC128" s="94"/>
      <c r="BD128" s="94"/>
      <c r="BE128" s="94"/>
      <c r="BF128" s="94"/>
      <c r="BG128" s="94"/>
      <c r="BH128" s="94"/>
      <c r="BI128" s="94"/>
      <c r="BJ128" s="94"/>
      <c r="BK128" s="94"/>
      <c r="BL128" s="94"/>
      <c r="BM128" s="94"/>
      <c r="BN128" s="94"/>
      <c r="BO128" s="94"/>
      <c r="BP128" s="94"/>
      <c r="BQ128" s="94"/>
      <c r="BR128" s="94"/>
      <c r="BS128" s="94"/>
      <c r="BT128" s="94"/>
      <c r="BU128" s="94"/>
      <c r="BV128" s="94"/>
      <c r="BW128" s="94"/>
      <c r="BX128" s="94"/>
      <c r="BY128" s="94"/>
      <c r="BZ128" s="94"/>
      <c r="CA128" s="94"/>
      <c r="CB128" s="94"/>
      <c r="CC128" s="94"/>
      <c r="CD128" s="94"/>
      <c r="CE128" s="94"/>
      <c r="CF128" s="94"/>
      <c r="CG128" s="94"/>
      <c r="CH128" s="94"/>
      <c r="CI128" s="94"/>
      <c r="CJ128" s="94"/>
      <c r="CK128" s="94"/>
      <c r="CL128" s="94"/>
      <c r="CM128" s="94"/>
      <c r="CN128" s="94"/>
    </row>
    <row r="129" spans="1:92" ht="14">
      <c r="A129" s="57" t="s">
        <v>478</v>
      </c>
      <c r="B129" s="57" t="s">
        <v>665</v>
      </c>
      <c r="C129" s="57" t="s">
        <v>1073</v>
      </c>
      <c r="D129" s="58" t="s">
        <v>1074</v>
      </c>
      <c r="E129" s="57">
        <v>1004626</v>
      </c>
      <c r="F129" s="57">
        <v>7844311</v>
      </c>
      <c r="G129" s="57">
        <v>110001600786</v>
      </c>
      <c r="H129" s="57"/>
      <c r="I129" s="57"/>
      <c r="J129" s="91">
        <v>40.586289999999998</v>
      </c>
      <c r="K129" s="91">
        <v>-74.200609999999998</v>
      </c>
      <c r="L129" s="92">
        <v>1997</v>
      </c>
      <c r="M129" s="50" t="s">
        <v>1075</v>
      </c>
      <c r="N129" s="93">
        <v>1</v>
      </c>
      <c r="O129" s="93">
        <v>0</v>
      </c>
      <c r="P129" s="93">
        <v>1</v>
      </c>
      <c r="Q129" s="93" t="s">
        <v>1076</v>
      </c>
      <c r="R129" s="57" t="s">
        <v>128</v>
      </c>
      <c r="S129" s="57"/>
      <c r="T129" s="57" t="s">
        <v>1077</v>
      </c>
      <c r="U129" s="57" t="s">
        <v>165</v>
      </c>
      <c r="V129" s="93">
        <v>0</v>
      </c>
      <c r="W129" s="93">
        <v>0</v>
      </c>
      <c r="X129" s="93">
        <v>1</v>
      </c>
      <c r="Y129" s="93"/>
      <c r="Z129" s="93"/>
      <c r="AA129" s="93"/>
      <c r="AB129" s="93"/>
      <c r="AC129" s="93"/>
      <c r="AD129" s="59"/>
      <c r="AE129" s="57" t="s">
        <v>130</v>
      </c>
      <c r="AF129" s="57" t="s">
        <v>131</v>
      </c>
      <c r="AG129" s="57" t="s">
        <v>130</v>
      </c>
      <c r="AH129" s="57" t="s">
        <v>1078</v>
      </c>
      <c r="AI129" s="50" t="s">
        <v>1079</v>
      </c>
      <c r="AJ129" s="94">
        <v>90375.5</v>
      </c>
      <c r="AK129" s="94">
        <v>42.5</v>
      </c>
      <c r="AL129" s="94">
        <v>50.66</v>
      </c>
      <c r="AM129" s="94">
        <v>90468.66</v>
      </c>
      <c r="AN129" s="94">
        <v>0</v>
      </c>
      <c r="AO129" s="94">
        <v>90468.66</v>
      </c>
      <c r="AP129" s="95">
        <v>0</v>
      </c>
      <c r="AQ129" s="57">
        <v>2023</v>
      </c>
      <c r="AR129" s="94"/>
      <c r="AS129" s="94"/>
      <c r="AT129" s="94"/>
      <c r="AU129" s="94"/>
      <c r="AV129" s="94"/>
      <c r="AW129" s="94"/>
      <c r="AX129" s="94"/>
      <c r="AY129" s="94"/>
      <c r="AZ129" s="94"/>
      <c r="BA129" s="94"/>
      <c r="BB129" s="94"/>
      <c r="BC129" s="94">
        <v>5120.8999999999996</v>
      </c>
      <c r="BD129" s="94"/>
      <c r="BE129" s="94"/>
      <c r="BF129" s="94"/>
      <c r="BG129" s="94"/>
      <c r="BH129" s="94"/>
      <c r="BI129" s="94"/>
      <c r="BJ129" s="94"/>
      <c r="BK129" s="94"/>
      <c r="BL129" s="94"/>
      <c r="BM129" s="94"/>
      <c r="BN129" s="94"/>
      <c r="BO129" s="94"/>
      <c r="BP129" s="94"/>
      <c r="BQ129" s="94"/>
      <c r="BR129" s="94"/>
      <c r="BS129" s="94"/>
      <c r="BT129" s="94"/>
      <c r="BU129" s="94"/>
      <c r="BV129" s="94"/>
      <c r="BW129" s="94"/>
      <c r="BX129" s="94">
        <v>0.9</v>
      </c>
      <c r="BY129" s="94"/>
      <c r="BZ129" s="98">
        <v>0.4</v>
      </c>
      <c r="CA129" s="94"/>
      <c r="CB129" s="94"/>
      <c r="CC129" s="94"/>
      <c r="CD129" s="94"/>
      <c r="CE129" s="94"/>
      <c r="CF129" s="94"/>
      <c r="CG129" s="94"/>
      <c r="CH129" s="94"/>
      <c r="CI129" s="94"/>
      <c r="CJ129" s="94"/>
      <c r="CK129" s="94"/>
      <c r="CL129" s="94"/>
      <c r="CM129" s="94"/>
      <c r="CN129" s="94"/>
    </row>
    <row r="130" spans="1:92" ht="14">
      <c r="A130" s="57" t="s">
        <v>395</v>
      </c>
      <c r="B130" s="57" t="s">
        <v>555</v>
      </c>
      <c r="C130" s="57" t="s">
        <v>556</v>
      </c>
      <c r="D130" s="58" t="s">
        <v>557</v>
      </c>
      <c r="E130" s="57">
        <v>1006975</v>
      </c>
      <c r="F130" s="57">
        <v>8214811</v>
      </c>
      <c r="G130" s="57">
        <v>110063631093</v>
      </c>
      <c r="H130" s="57">
        <v>110012384286</v>
      </c>
      <c r="I130" s="57"/>
      <c r="J130" s="91">
        <v>30.646996000000001</v>
      </c>
      <c r="K130" s="91">
        <v>-91.265321999999998</v>
      </c>
      <c r="L130" s="92">
        <v>1968</v>
      </c>
      <c r="M130" s="50" t="s">
        <v>558</v>
      </c>
      <c r="N130" s="93">
        <v>1</v>
      </c>
      <c r="O130" s="93">
        <v>0</v>
      </c>
      <c r="P130" s="93">
        <v>1</v>
      </c>
      <c r="Q130" s="93">
        <v>2021</v>
      </c>
      <c r="R130" s="57" t="s">
        <v>128</v>
      </c>
      <c r="S130" s="57"/>
      <c r="T130" s="57" t="s">
        <v>559</v>
      </c>
      <c r="U130" s="57" t="s">
        <v>165</v>
      </c>
      <c r="V130" s="93">
        <v>0</v>
      </c>
      <c r="W130" s="93">
        <v>0</v>
      </c>
      <c r="X130" s="93">
        <v>1</v>
      </c>
      <c r="Y130" s="93"/>
      <c r="Z130" s="93"/>
      <c r="AA130" s="93">
        <v>1</v>
      </c>
      <c r="AB130" s="93">
        <v>1</v>
      </c>
      <c r="AC130" s="93">
        <v>2</v>
      </c>
      <c r="AD130" s="59"/>
      <c r="AE130" s="57" t="s">
        <v>130</v>
      </c>
      <c r="AF130" s="57" t="s">
        <v>131</v>
      </c>
      <c r="AG130" s="57" t="s">
        <v>130</v>
      </c>
      <c r="AH130" s="57" t="s">
        <v>131</v>
      </c>
      <c r="AI130" s="50" t="s">
        <v>560</v>
      </c>
      <c r="AJ130" s="94">
        <v>56567.66934212522</v>
      </c>
      <c r="AK130" s="94">
        <v>33155.22092718997</v>
      </c>
      <c r="AL130" s="94">
        <v>31.770006528370359</v>
      </c>
      <c r="AM130" s="94">
        <v>89754.660275843562</v>
      </c>
      <c r="AN130" s="94">
        <v>0</v>
      </c>
      <c r="AO130" s="94">
        <v>89754.660275843562</v>
      </c>
      <c r="AP130" s="95">
        <v>0</v>
      </c>
      <c r="AQ130" s="57">
        <v>2023</v>
      </c>
      <c r="AR130" s="94"/>
      <c r="AS130" s="94">
        <v>151.19999999999999</v>
      </c>
      <c r="AT130" s="94">
        <v>2.11</v>
      </c>
      <c r="AU130" s="94">
        <v>107.74</v>
      </c>
      <c r="AV130" s="94">
        <v>62.14</v>
      </c>
      <c r="AW130" s="94">
        <v>1.74</v>
      </c>
      <c r="AX130" s="94">
        <v>152.363</v>
      </c>
      <c r="AY130" s="94">
        <v>26.81</v>
      </c>
      <c r="AZ130" s="94"/>
      <c r="BA130" s="94"/>
      <c r="BB130" s="94"/>
      <c r="BC130" s="94"/>
      <c r="BD130" s="94"/>
      <c r="BE130" s="94"/>
      <c r="BF130" s="94"/>
      <c r="BG130" s="94"/>
      <c r="BH130" s="94"/>
      <c r="BI130" s="94"/>
      <c r="BJ130" s="94"/>
      <c r="BK130" s="94"/>
      <c r="BL130" s="94"/>
      <c r="BM130" s="94"/>
      <c r="BN130" s="94"/>
      <c r="BO130" s="94"/>
      <c r="BP130" s="94"/>
      <c r="BQ130" s="94"/>
      <c r="BR130" s="94"/>
      <c r="BS130" s="94"/>
      <c r="BT130" s="94"/>
      <c r="BU130" s="94"/>
      <c r="BV130" s="94"/>
      <c r="BW130" s="94"/>
      <c r="BX130" s="94"/>
      <c r="BY130" s="94"/>
      <c r="BZ130" s="94"/>
      <c r="CA130" s="94"/>
      <c r="CB130" s="94"/>
      <c r="CC130" s="94"/>
      <c r="CD130" s="94"/>
      <c r="CE130" s="94"/>
      <c r="CF130" s="94"/>
      <c r="CG130" s="94"/>
      <c r="CH130" s="94"/>
      <c r="CI130" s="94"/>
      <c r="CJ130" s="94"/>
      <c r="CK130" s="94"/>
      <c r="CL130" s="94"/>
      <c r="CM130" s="94"/>
      <c r="CN130" s="94"/>
    </row>
    <row r="131" spans="1:92" ht="14">
      <c r="A131" s="57" t="s">
        <v>701</v>
      </c>
      <c r="B131" s="57" t="s">
        <v>1080</v>
      </c>
      <c r="C131" s="57" t="s">
        <v>1081</v>
      </c>
      <c r="D131" s="58" t="s">
        <v>1082</v>
      </c>
      <c r="E131" s="57">
        <v>1010974</v>
      </c>
      <c r="F131" s="57">
        <v>16601011</v>
      </c>
      <c r="G131" s="57">
        <v>110071159965</v>
      </c>
      <c r="H131" s="57">
        <v>110043322437</v>
      </c>
      <c r="I131" s="57"/>
      <c r="J131" s="91">
        <v>35.310017999999999</v>
      </c>
      <c r="K131" s="91">
        <v>-81.603346000000002</v>
      </c>
      <c r="L131" s="92">
        <v>2011</v>
      </c>
      <c r="M131" s="50" t="s">
        <v>1083</v>
      </c>
      <c r="N131" s="93">
        <v>2</v>
      </c>
      <c r="O131" s="93">
        <v>0</v>
      </c>
      <c r="P131" s="93">
        <v>2</v>
      </c>
      <c r="Q131" s="93"/>
      <c r="R131" s="57" t="s">
        <v>128</v>
      </c>
      <c r="S131" s="57"/>
      <c r="T131" s="57" t="s">
        <v>1084</v>
      </c>
      <c r="U131" s="57" t="s">
        <v>165</v>
      </c>
      <c r="V131" s="93">
        <v>0</v>
      </c>
      <c r="W131" s="93">
        <v>0</v>
      </c>
      <c r="X131" s="93">
        <v>3</v>
      </c>
      <c r="Y131" s="93"/>
      <c r="Z131" s="93"/>
      <c r="AA131" s="93"/>
      <c r="AB131" s="93"/>
      <c r="AC131" s="93"/>
      <c r="AD131" s="59"/>
      <c r="AE131" s="57"/>
      <c r="AF131" s="57"/>
      <c r="AG131" s="57"/>
      <c r="AH131" s="57"/>
      <c r="AI131" s="50" t="s">
        <v>1085</v>
      </c>
      <c r="AJ131" s="94">
        <v>78157.2</v>
      </c>
      <c r="AK131" s="94">
        <v>36.75</v>
      </c>
      <c r="AL131" s="94">
        <v>43.805999999999997</v>
      </c>
      <c r="AM131" s="94">
        <v>78237.755999999994</v>
      </c>
      <c r="AN131" s="94">
        <v>0</v>
      </c>
      <c r="AO131" s="94">
        <v>78237.755999999994</v>
      </c>
      <c r="AP131" s="95">
        <v>0</v>
      </c>
      <c r="AQ131" s="57">
        <v>2023</v>
      </c>
      <c r="AR131" s="94">
        <v>2.3345400000000001</v>
      </c>
      <c r="AS131" s="94">
        <v>250.05000000000004</v>
      </c>
      <c r="AT131" s="98">
        <v>0.14000000000000001</v>
      </c>
      <c r="AU131" s="94">
        <v>86.07</v>
      </c>
      <c r="AV131" s="94">
        <v>22.069999999999993</v>
      </c>
      <c r="AW131" s="98">
        <v>0.43</v>
      </c>
      <c r="AX131" s="94">
        <v>76.220000000000013</v>
      </c>
      <c r="AY131" s="94">
        <v>946.40654242999983</v>
      </c>
      <c r="AZ131" s="94"/>
      <c r="BA131" s="94"/>
      <c r="BB131" s="94"/>
      <c r="BC131" s="94"/>
      <c r="BD131" s="94"/>
      <c r="BE131" s="94"/>
      <c r="BF131" s="94"/>
      <c r="BG131" s="94"/>
      <c r="BH131" s="94"/>
      <c r="BI131" s="94"/>
      <c r="BJ131" s="94"/>
      <c r="BK131" s="94"/>
      <c r="BL131" s="94"/>
      <c r="BM131" s="94"/>
      <c r="BN131" s="94"/>
      <c r="BO131" s="94"/>
      <c r="BP131" s="94"/>
      <c r="BQ131" s="94"/>
      <c r="BR131" s="94"/>
      <c r="BS131" s="94"/>
      <c r="BT131" s="94"/>
      <c r="BU131" s="94"/>
      <c r="BV131" s="94"/>
      <c r="BW131" s="94"/>
      <c r="BX131" s="94"/>
      <c r="BY131" s="94"/>
      <c r="BZ131" s="94"/>
      <c r="CA131" s="94"/>
      <c r="CB131" s="94"/>
      <c r="CC131" s="94"/>
      <c r="CD131" s="94"/>
      <c r="CE131" s="94"/>
      <c r="CF131" s="94"/>
      <c r="CG131" s="94"/>
      <c r="CH131" s="94"/>
      <c r="CI131" s="94"/>
      <c r="CJ131" s="94"/>
      <c r="CK131" s="94"/>
      <c r="CL131" s="94"/>
      <c r="CM131" s="94"/>
      <c r="CN131" s="94"/>
    </row>
    <row r="132" spans="1:92" ht="14">
      <c r="A132" s="57" t="s">
        <v>230</v>
      </c>
      <c r="B132" s="57" t="s">
        <v>561</v>
      </c>
      <c r="C132" s="57" t="s">
        <v>561</v>
      </c>
      <c r="D132" s="58" t="s">
        <v>562</v>
      </c>
      <c r="E132" s="57">
        <v>1002179</v>
      </c>
      <c r="F132" s="57">
        <v>2971711</v>
      </c>
      <c r="G132" s="57">
        <v>110000372686</v>
      </c>
      <c r="H132" s="57"/>
      <c r="I132" s="57"/>
      <c r="J132" s="91">
        <v>35.77167</v>
      </c>
      <c r="K132" s="91">
        <v>-84.330650000000006</v>
      </c>
      <c r="L132" s="92"/>
      <c r="M132" s="57"/>
      <c r="N132" s="93">
        <v>3</v>
      </c>
      <c r="O132" s="93">
        <v>0</v>
      </c>
      <c r="P132" s="93">
        <v>3</v>
      </c>
      <c r="Q132" s="93">
        <v>1997</v>
      </c>
      <c r="R132" s="57" t="s">
        <v>128</v>
      </c>
      <c r="S132" s="57"/>
      <c r="T132" s="57" t="s">
        <v>563</v>
      </c>
      <c r="U132" s="57" t="s">
        <v>165</v>
      </c>
      <c r="V132" s="93">
        <v>0</v>
      </c>
      <c r="W132" s="93">
        <v>0</v>
      </c>
      <c r="X132" s="93">
        <v>3</v>
      </c>
      <c r="Y132" s="93">
        <v>1</v>
      </c>
      <c r="Z132" s="93"/>
      <c r="AA132" s="93">
        <v>1</v>
      </c>
      <c r="AB132" s="93">
        <v>1</v>
      </c>
      <c r="AC132" s="93">
        <v>2</v>
      </c>
      <c r="AD132" s="59">
        <v>1500</v>
      </c>
      <c r="AE132" s="57"/>
      <c r="AF132" s="57"/>
      <c r="AG132" s="57" t="s">
        <v>130</v>
      </c>
      <c r="AH132" s="57" t="s">
        <v>360</v>
      </c>
      <c r="AI132" s="50" t="s">
        <v>564</v>
      </c>
      <c r="AJ132" s="94">
        <v>76814.399999999994</v>
      </c>
      <c r="AK132" s="94">
        <v>36.25</v>
      </c>
      <c r="AL132" s="94">
        <v>43.21</v>
      </c>
      <c r="AM132" s="94">
        <v>76893.86</v>
      </c>
      <c r="AN132" s="94">
        <v>0</v>
      </c>
      <c r="AO132" s="94">
        <v>76893.86</v>
      </c>
      <c r="AP132" s="95">
        <v>0</v>
      </c>
      <c r="AQ132" s="57">
        <v>2023</v>
      </c>
      <c r="AR132" s="94"/>
      <c r="AS132" s="94">
        <v>42.32358</v>
      </c>
      <c r="AT132" s="94">
        <v>0.59</v>
      </c>
      <c r="AU132" s="94">
        <v>39.861429999999999</v>
      </c>
      <c r="AV132" s="94">
        <v>5.7893650000000001</v>
      </c>
      <c r="AW132" s="98">
        <v>0.35418500000000003</v>
      </c>
      <c r="AX132" s="94">
        <v>19.962540000000001</v>
      </c>
      <c r="AY132" s="94">
        <v>1330.3999999999996</v>
      </c>
      <c r="AZ132" s="94"/>
      <c r="BA132" s="94"/>
      <c r="BB132" s="94"/>
      <c r="BC132" s="94"/>
      <c r="BD132" s="94"/>
      <c r="BE132" s="94"/>
      <c r="BF132" s="94"/>
      <c r="BG132" s="94"/>
      <c r="BH132" s="94"/>
      <c r="BI132" s="94"/>
      <c r="BJ132" s="94"/>
      <c r="BK132" s="94"/>
      <c r="BL132" s="94"/>
      <c r="BM132" s="94"/>
      <c r="BN132" s="94"/>
      <c r="BO132" s="94"/>
      <c r="BP132" s="94"/>
      <c r="BQ132" s="94"/>
      <c r="BR132" s="94"/>
      <c r="BS132" s="94"/>
      <c r="BT132" s="94"/>
      <c r="BU132" s="94"/>
      <c r="BV132" s="94"/>
      <c r="BW132" s="94"/>
      <c r="BX132" s="94"/>
      <c r="BY132" s="94"/>
      <c r="BZ132" s="94"/>
      <c r="CA132" s="94"/>
      <c r="CB132" s="94"/>
      <c r="CC132" s="94"/>
      <c r="CD132" s="94"/>
      <c r="CE132" s="94"/>
      <c r="CF132" s="94"/>
      <c r="CG132" s="94"/>
      <c r="CH132" s="94"/>
      <c r="CI132" s="94"/>
      <c r="CJ132" s="94"/>
      <c r="CK132" s="94"/>
      <c r="CL132" s="94"/>
      <c r="CM132" s="94"/>
      <c r="CN132" s="94"/>
    </row>
    <row r="133" spans="1:92" ht="14">
      <c r="A133" s="57" t="s">
        <v>313</v>
      </c>
      <c r="B133" s="57" t="s">
        <v>437</v>
      </c>
      <c r="C133" s="57" t="s">
        <v>438</v>
      </c>
      <c r="D133" s="58" t="s">
        <v>439</v>
      </c>
      <c r="E133" s="57">
        <v>1001069</v>
      </c>
      <c r="F133" s="57">
        <v>15524511</v>
      </c>
      <c r="G133" s="57">
        <v>110001649690</v>
      </c>
      <c r="H133" s="57"/>
      <c r="I133" s="57"/>
      <c r="J133" s="91">
        <v>34.594589999999997</v>
      </c>
      <c r="K133" s="91">
        <v>-98.501289999999997</v>
      </c>
      <c r="L133" s="92">
        <v>1999</v>
      </c>
      <c r="M133" s="50" t="s">
        <v>440</v>
      </c>
      <c r="N133" s="93">
        <v>2</v>
      </c>
      <c r="O133" s="93">
        <v>0</v>
      </c>
      <c r="P133" s="93">
        <v>2</v>
      </c>
      <c r="Q133" s="93">
        <v>1999</v>
      </c>
      <c r="R133" s="57" t="s">
        <v>128</v>
      </c>
      <c r="S133" s="57"/>
      <c r="T133" s="57" t="s">
        <v>441</v>
      </c>
      <c r="U133" s="57" t="s">
        <v>173</v>
      </c>
      <c r="V133" s="93">
        <v>0</v>
      </c>
      <c r="W133" s="93">
        <v>3</v>
      </c>
      <c r="X133" s="93">
        <v>2</v>
      </c>
      <c r="Y133" s="93"/>
      <c r="Z133" s="93"/>
      <c r="AA133" s="93">
        <v>2</v>
      </c>
      <c r="AB133" s="93"/>
      <c r="AC133" s="93">
        <v>2</v>
      </c>
      <c r="AD133" s="59"/>
      <c r="AE133" s="57"/>
      <c r="AF133" s="57"/>
      <c r="AG133" s="57"/>
      <c r="AH133" s="57"/>
      <c r="AI133" s="50" t="s">
        <v>442</v>
      </c>
      <c r="AJ133" s="94">
        <v>76796.600000000006</v>
      </c>
      <c r="AK133" s="94">
        <v>36.25</v>
      </c>
      <c r="AL133" s="94">
        <v>43.21</v>
      </c>
      <c r="AM133" s="94">
        <v>76876.060000000012</v>
      </c>
      <c r="AN133" s="94">
        <v>0</v>
      </c>
      <c r="AO133" s="94">
        <v>76876.060000000012</v>
      </c>
      <c r="AP133" s="95">
        <v>0</v>
      </c>
      <c r="AQ133" s="57">
        <v>2023</v>
      </c>
      <c r="AR133" s="97"/>
      <c r="AS133" s="94">
        <v>56.143276000000007</v>
      </c>
      <c r="AT133" s="94">
        <v>0.9</v>
      </c>
      <c r="AU133" s="94">
        <v>49.003900000000002</v>
      </c>
      <c r="AV133" s="94">
        <v>5.0852409000000005</v>
      </c>
      <c r="AW133" s="98">
        <v>0.40064350000000004</v>
      </c>
      <c r="AX133" s="94">
        <v>47.975956499999988</v>
      </c>
      <c r="AY133" s="94">
        <v>2506.4700000000003</v>
      </c>
      <c r="AZ133" s="94"/>
      <c r="BA133" s="94"/>
      <c r="BB133" s="94"/>
      <c r="BC133" s="94"/>
      <c r="BD133" s="94"/>
      <c r="BE133" s="94"/>
      <c r="BF133" s="94"/>
      <c r="BG133" s="94"/>
      <c r="BH133" s="94"/>
      <c r="BI133" s="94"/>
      <c r="BJ133" s="94"/>
      <c r="BK133" s="94"/>
      <c r="BL133" s="94"/>
      <c r="BM133" s="94"/>
      <c r="BN133" s="94"/>
      <c r="BO133" s="94"/>
      <c r="BP133" s="94"/>
      <c r="BQ133" s="94"/>
      <c r="BR133" s="94"/>
      <c r="BS133" s="94"/>
      <c r="BT133" s="94"/>
      <c r="BU133" s="94"/>
      <c r="BV133" s="94"/>
      <c r="BW133" s="94"/>
      <c r="BX133" s="94"/>
      <c r="BY133" s="94"/>
      <c r="BZ133" s="94"/>
      <c r="CA133" s="94"/>
      <c r="CB133" s="94"/>
      <c r="CC133" s="94"/>
      <c r="CD133" s="94"/>
      <c r="CE133" s="94"/>
      <c r="CF133" s="94"/>
      <c r="CG133" s="94"/>
      <c r="CH133" s="94"/>
      <c r="CI133" s="94"/>
      <c r="CJ133" s="94"/>
      <c r="CK133" s="94"/>
      <c r="CL133" s="94"/>
      <c r="CM133" s="94"/>
      <c r="CN133" s="94"/>
    </row>
    <row r="134" spans="1:92" ht="14">
      <c r="A134" s="57" t="s">
        <v>114</v>
      </c>
      <c r="B134" s="57" t="s">
        <v>650</v>
      </c>
      <c r="C134" s="57" t="s">
        <v>651</v>
      </c>
      <c r="D134" s="58" t="s">
        <v>1086</v>
      </c>
      <c r="E134" s="57">
        <v>1006193</v>
      </c>
      <c r="F134" s="57">
        <v>4987411</v>
      </c>
      <c r="G134" s="57">
        <v>110000544215</v>
      </c>
      <c r="H134" s="57"/>
      <c r="I134" s="57"/>
      <c r="J134" s="91">
        <v>44.519419999999997</v>
      </c>
      <c r="K134" s="91">
        <v>-89.583920000000006</v>
      </c>
      <c r="L134" s="92">
        <v>1918</v>
      </c>
      <c r="M134" s="50" t="s">
        <v>1087</v>
      </c>
      <c r="N134" s="93">
        <v>2</v>
      </c>
      <c r="O134" s="93">
        <v>0</v>
      </c>
      <c r="P134" s="93">
        <v>2</v>
      </c>
      <c r="Q134" s="93">
        <v>1990</v>
      </c>
      <c r="R134" s="57" t="s">
        <v>128</v>
      </c>
      <c r="S134" s="57"/>
      <c r="T134" s="57" t="s">
        <v>1088</v>
      </c>
      <c r="U134" s="57" t="s">
        <v>165</v>
      </c>
      <c r="V134" s="93">
        <v>0</v>
      </c>
      <c r="W134" s="93">
        <v>0</v>
      </c>
      <c r="X134" s="93">
        <v>3</v>
      </c>
      <c r="Y134" s="93">
        <v>4</v>
      </c>
      <c r="Z134" s="93"/>
      <c r="AA134" s="93"/>
      <c r="AB134" s="93"/>
      <c r="AC134" s="93"/>
      <c r="AD134" s="59"/>
      <c r="AE134" s="57"/>
      <c r="AF134" s="57"/>
      <c r="AG134" s="57"/>
      <c r="AH134" s="57"/>
      <c r="AI134" s="50" t="s">
        <v>1089</v>
      </c>
      <c r="AJ134" s="94">
        <v>74342.5</v>
      </c>
      <c r="AK134" s="94">
        <v>34.75</v>
      </c>
      <c r="AL134" s="94">
        <v>41.421999999999997</v>
      </c>
      <c r="AM134" s="94">
        <v>74418.672000000006</v>
      </c>
      <c r="AN134" s="94">
        <v>0</v>
      </c>
      <c r="AO134" s="94">
        <v>74418.672000000006</v>
      </c>
      <c r="AP134" s="95">
        <v>0</v>
      </c>
      <c r="AQ134" s="57">
        <v>2023</v>
      </c>
      <c r="AR134" s="94">
        <v>17.701169999999998</v>
      </c>
      <c r="AS134" s="94">
        <v>79.196574999999996</v>
      </c>
      <c r="AT134" s="94">
        <v>0.6</v>
      </c>
      <c r="AU134" s="94">
        <v>50.796750000000003</v>
      </c>
      <c r="AV134" s="94">
        <v>23.700290000000003</v>
      </c>
      <c r="AW134" s="98">
        <v>0.49312499999999998</v>
      </c>
      <c r="AX134" s="94">
        <v>129.09795500000001</v>
      </c>
      <c r="AY134" s="94">
        <v>18553.356542080004</v>
      </c>
      <c r="AZ134" s="94"/>
      <c r="BA134" s="94"/>
      <c r="BB134" s="94"/>
      <c r="BC134" s="94"/>
      <c r="BD134" s="94"/>
      <c r="BE134" s="94"/>
      <c r="BF134" s="94"/>
      <c r="BG134" s="94"/>
      <c r="BH134" s="94"/>
      <c r="BI134" s="94"/>
      <c r="BJ134" s="94"/>
      <c r="BK134" s="94"/>
      <c r="BL134" s="94"/>
      <c r="BM134" s="94"/>
      <c r="BN134" s="94"/>
      <c r="BO134" s="94"/>
      <c r="BP134" s="94"/>
      <c r="BQ134" s="94"/>
      <c r="BR134" s="94"/>
      <c r="BS134" s="94"/>
      <c r="BT134" s="94"/>
      <c r="BU134" s="94"/>
      <c r="BV134" s="94"/>
      <c r="BW134" s="94"/>
      <c r="BX134" s="94">
        <v>0.7</v>
      </c>
      <c r="BY134" s="94"/>
      <c r="BZ134" s="94"/>
      <c r="CA134" s="94"/>
      <c r="CB134" s="94"/>
      <c r="CC134" s="94"/>
      <c r="CD134" s="94"/>
      <c r="CE134" s="94"/>
      <c r="CF134" s="94"/>
      <c r="CG134" s="94"/>
      <c r="CH134" s="94"/>
      <c r="CI134" s="94"/>
      <c r="CJ134" s="94"/>
      <c r="CK134" s="94"/>
      <c r="CL134" s="94"/>
      <c r="CM134" s="94"/>
      <c r="CN134" s="94"/>
    </row>
    <row r="135" spans="1:92" ht="14">
      <c r="A135" s="57" t="s">
        <v>297</v>
      </c>
      <c r="B135" s="57" t="s">
        <v>1090</v>
      </c>
      <c r="C135" s="57" t="s">
        <v>1091</v>
      </c>
      <c r="D135" s="58" t="s">
        <v>1092</v>
      </c>
      <c r="E135" s="57">
        <v>1004554</v>
      </c>
      <c r="F135" s="57">
        <v>554511</v>
      </c>
      <c r="G135" s="57">
        <v>110010557628</v>
      </c>
      <c r="H135" s="57"/>
      <c r="I135" s="57"/>
      <c r="J135" s="91">
        <v>33.819375000000001</v>
      </c>
      <c r="K135" s="91">
        <v>-84.647594999999995</v>
      </c>
      <c r="L135" s="92">
        <v>1947</v>
      </c>
      <c r="M135" s="50" t="s">
        <v>1093</v>
      </c>
      <c r="N135" s="93">
        <v>1</v>
      </c>
      <c r="O135" s="93">
        <v>0</v>
      </c>
      <c r="P135" s="93">
        <v>1</v>
      </c>
      <c r="Q135" s="93">
        <v>1982</v>
      </c>
      <c r="R135" s="57" t="s">
        <v>1094</v>
      </c>
      <c r="S135" s="57"/>
      <c r="T135" s="57" t="s">
        <v>1095</v>
      </c>
      <c r="U135" s="57" t="s">
        <v>165</v>
      </c>
      <c r="V135" s="93">
        <v>0</v>
      </c>
      <c r="W135" s="93">
        <v>0</v>
      </c>
      <c r="X135" s="93">
        <v>3</v>
      </c>
      <c r="Y135" s="93">
        <v>19</v>
      </c>
      <c r="Z135" s="93"/>
      <c r="AA135" s="93"/>
      <c r="AB135" s="93"/>
      <c r="AC135" s="93"/>
      <c r="AD135" s="59"/>
      <c r="AE135" s="57" t="s">
        <v>130</v>
      </c>
      <c r="AF135" s="57" t="s">
        <v>131</v>
      </c>
      <c r="AG135" s="57" t="s">
        <v>130</v>
      </c>
      <c r="AH135" s="57" t="s">
        <v>305</v>
      </c>
      <c r="AI135" s="50" t="s">
        <v>1096</v>
      </c>
      <c r="AJ135" s="94">
        <v>70931.5</v>
      </c>
      <c r="AK135" s="94">
        <v>33.75</v>
      </c>
      <c r="AL135" s="94">
        <v>40.527999999999999</v>
      </c>
      <c r="AM135" s="94">
        <v>71005.778000000006</v>
      </c>
      <c r="AN135" s="94">
        <v>0</v>
      </c>
      <c r="AO135" s="94">
        <v>71005.778000000006</v>
      </c>
      <c r="AP135" s="95">
        <v>0</v>
      </c>
      <c r="AQ135" s="57">
        <v>2023</v>
      </c>
      <c r="AR135" s="94"/>
      <c r="AS135" s="94">
        <v>75.180999999999997</v>
      </c>
      <c r="AT135" s="94">
        <v>1</v>
      </c>
      <c r="AU135" s="94">
        <v>137.18600000000001</v>
      </c>
      <c r="AV135" s="94">
        <v>14.815</v>
      </c>
      <c r="AW135" s="94">
        <v>10.582000000000001</v>
      </c>
      <c r="AX135" s="94">
        <v>154.36539999999999</v>
      </c>
      <c r="AY135" s="94">
        <v>3225.752712</v>
      </c>
      <c r="AZ135" s="94"/>
      <c r="BA135" s="94"/>
      <c r="BB135" s="94"/>
      <c r="BC135" s="94"/>
      <c r="BD135" s="94"/>
      <c r="BE135" s="94"/>
      <c r="BF135" s="94"/>
      <c r="BG135" s="94"/>
      <c r="BH135" s="94"/>
      <c r="BI135" s="94"/>
      <c r="BJ135" s="94"/>
      <c r="BK135" s="94"/>
      <c r="BL135" s="94"/>
      <c r="BM135" s="94"/>
      <c r="BN135" s="94"/>
      <c r="BO135" s="94"/>
      <c r="BP135" s="94"/>
      <c r="BQ135" s="94"/>
      <c r="BR135" s="94"/>
      <c r="BS135" s="94"/>
      <c r="BT135" s="94"/>
      <c r="BU135" s="94"/>
      <c r="BV135" s="94"/>
      <c r="BW135" s="94"/>
      <c r="BX135" s="94">
        <v>0.7</v>
      </c>
      <c r="BY135" s="94"/>
      <c r="BZ135" s="94"/>
      <c r="CA135" s="94"/>
      <c r="CB135" s="94"/>
      <c r="CC135" s="94"/>
      <c r="CD135" s="94"/>
      <c r="CE135" s="94"/>
      <c r="CF135" s="94"/>
      <c r="CG135" s="94"/>
      <c r="CH135" s="94"/>
      <c r="CI135" s="94"/>
      <c r="CJ135" s="94"/>
      <c r="CK135" s="94"/>
      <c r="CL135" s="94"/>
      <c r="CM135" s="94"/>
      <c r="CN135" s="94"/>
    </row>
    <row r="136" spans="1:92" ht="14">
      <c r="A136" s="57" t="s">
        <v>123</v>
      </c>
      <c r="B136" s="57" t="s">
        <v>637</v>
      </c>
      <c r="C136" s="57" t="s">
        <v>638</v>
      </c>
      <c r="D136" s="58" t="s">
        <v>639</v>
      </c>
      <c r="E136" s="57">
        <v>1005838</v>
      </c>
      <c r="F136" s="57">
        <v>5737611</v>
      </c>
      <c r="G136" s="57">
        <v>110000412447</v>
      </c>
      <c r="H136" s="57"/>
      <c r="I136" s="57"/>
      <c r="J136" s="91">
        <v>46.408700000000003</v>
      </c>
      <c r="K136" s="91">
        <v>-86.645499999999998</v>
      </c>
      <c r="L136" s="92">
        <v>1904</v>
      </c>
      <c r="M136" s="50" t="s">
        <v>640</v>
      </c>
      <c r="N136" s="93">
        <v>2</v>
      </c>
      <c r="O136" s="93">
        <v>0</v>
      </c>
      <c r="P136" s="93">
        <v>2</v>
      </c>
      <c r="Q136" s="93">
        <v>1958</v>
      </c>
      <c r="R136" s="57" t="s">
        <v>641</v>
      </c>
      <c r="S136" s="57"/>
      <c r="T136" s="57" t="s">
        <v>642</v>
      </c>
      <c r="U136" s="57" t="s">
        <v>173</v>
      </c>
      <c r="V136" s="93">
        <v>0</v>
      </c>
      <c r="W136" s="93">
        <v>1</v>
      </c>
      <c r="X136" s="93">
        <v>2</v>
      </c>
      <c r="Y136" s="93">
        <v>2</v>
      </c>
      <c r="Z136" s="93"/>
      <c r="AA136" s="93">
        <v>1</v>
      </c>
      <c r="AB136" s="93"/>
      <c r="AC136" s="93">
        <v>1</v>
      </c>
      <c r="AD136" s="59"/>
      <c r="AE136" s="57"/>
      <c r="AF136" s="57"/>
      <c r="AG136" s="57"/>
      <c r="AH136" s="57"/>
      <c r="AI136" s="50" t="s">
        <v>643</v>
      </c>
      <c r="AJ136" s="94">
        <v>67850.100000000006</v>
      </c>
      <c r="AK136" s="94">
        <v>142.5</v>
      </c>
      <c r="AL136" s="94">
        <v>240.78399999999999</v>
      </c>
      <c r="AM136" s="94">
        <v>68233.384000000005</v>
      </c>
      <c r="AN136" s="94">
        <v>0</v>
      </c>
      <c r="AO136" s="94">
        <v>68233.384000000005</v>
      </c>
      <c r="AP136" s="95">
        <v>0</v>
      </c>
      <c r="AQ136" s="57">
        <v>2023</v>
      </c>
      <c r="AR136" s="98">
        <v>7.8739999999999991E-2</v>
      </c>
      <c r="AS136" s="94">
        <v>64.264600000000002</v>
      </c>
      <c r="AT136" s="94">
        <v>3.3</v>
      </c>
      <c r="AU136" s="94">
        <v>141.69215</v>
      </c>
      <c r="AV136" s="94">
        <v>1.97506</v>
      </c>
      <c r="AW136" s="94">
        <v>255.13882000000001</v>
      </c>
      <c r="AX136" s="94">
        <v>23.072220000000002</v>
      </c>
      <c r="AY136" s="94">
        <v>19619.719734599999</v>
      </c>
      <c r="AZ136" s="94"/>
      <c r="BA136" s="94"/>
      <c r="BB136" s="94"/>
      <c r="BC136" s="94">
        <v>92412</v>
      </c>
      <c r="BD136" s="94"/>
      <c r="BE136" s="94"/>
      <c r="BF136" s="94"/>
      <c r="BG136" s="94"/>
      <c r="BH136" s="94"/>
      <c r="BI136" s="94"/>
      <c r="BJ136" s="94"/>
      <c r="BK136" s="94"/>
      <c r="BL136" s="94"/>
      <c r="BM136" s="94"/>
      <c r="BN136" s="94"/>
      <c r="BO136" s="94"/>
      <c r="BP136" s="94"/>
      <c r="BQ136" s="94"/>
      <c r="BR136" s="94"/>
      <c r="BS136" s="94"/>
      <c r="BT136" s="94"/>
      <c r="BU136" s="94"/>
      <c r="BV136" s="94">
        <v>10312</v>
      </c>
      <c r="BW136" s="94"/>
      <c r="BX136" s="94">
        <v>227</v>
      </c>
      <c r="BY136" s="94"/>
      <c r="BZ136" s="94"/>
      <c r="CA136" s="94"/>
      <c r="CB136" s="94"/>
      <c r="CC136" s="94"/>
      <c r="CD136" s="94"/>
      <c r="CE136" s="94"/>
      <c r="CF136" s="94"/>
      <c r="CG136" s="94"/>
      <c r="CH136" s="94"/>
      <c r="CI136" s="94"/>
      <c r="CJ136" s="94"/>
      <c r="CK136" s="94"/>
      <c r="CL136" s="94"/>
      <c r="CM136" s="94"/>
      <c r="CN136" s="94"/>
    </row>
    <row r="137" spans="1:92" ht="14">
      <c r="A137" s="57" t="s">
        <v>203</v>
      </c>
      <c r="B137" s="57" t="s">
        <v>1097</v>
      </c>
      <c r="C137" s="57" t="s">
        <v>1098</v>
      </c>
      <c r="D137" s="58" t="s">
        <v>1099</v>
      </c>
      <c r="E137" s="57">
        <v>1004500</v>
      </c>
      <c r="F137" s="57">
        <v>10560411</v>
      </c>
      <c r="G137" s="57">
        <v>110070309543</v>
      </c>
      <c r="H137" s="57">
        <v>110012811724</v>
      </c>
      <c r="I137" s="57"/>
      <c r="J137" s="91">
        <v>34.759419999999999</v>
      </c>
      <c r="K137" s="91">
        <v>-87.890039999999999</v>
      </c>
      <c r="L137" s="92">
        <v>2003</v>
      </c>
      <c r="M137" s="50" t="s">
        <v>1100</v>
      </c>
      <c r="N137" s="93">
        <v>2</v>
      </c>
      <c r="O137" s="93">
        <v>0</v>
      </c>
      <c r="P137" s="93">
        <v>2</v>
      </c>
      <c r="Q137" s="93">
        <v>2004</v>
      </c>
      <c r="R137" s="57" t="s">
        <v>128</v>
      </c>
      <c r="S137" s="57"/>
      <c r="T137" s="57" t="s">
        <v>1101</v>
      </c>
      <c r="U137" s="57" t="s">
        <v>165</v>
      </c>
      <c r="V137" s="93">
        <v>0</v>
      </c>
      <c r="W137" s="93">
        <v>0</v>
      </c>
      <c r="X137" s="93">
        <v>5</v>
      </c>
      <c r="Y137" s="93"/>
      <c r="Z137" s="93"/>
      <c r="AA137" s="93"/>
      <c r="AB137" s="93"/>
      <c r="AC137" s="93"/>
      <c r="AD137" s="59"/>
      <c r="AE137" s="57"/>
      <c r="AF137" s="57"/>
      <c r="AG137" s="57"/>
      <c r="AH137" s="57"/>
      <c r="AI137" s="50" t="s">
        <v>1102</v>
      </c>
      <c r="AJ137" s="94">
        <v>67633.3</v>
      </c>
      <c r="AK137" s="94">
        <v>32</v>
      </c>
      <c r="AL137" s="94">
        <v>37.845999999999997</v>
      </c>
      <c r="AM137" s="94">
        <v>67703.146000000008</v>
      </c>
      <c r="AN137" s="94">
        <v>0</v>
      </c>
      <c r="AO137" s="94">
        <v>67703.146000000008</v>
      </c>
      <c r="AP137" s="95">
        <v>0</v>
      </c>
      <c r="AQ137" s="57">
        <v>2023</v>
      </c>
      <c r="AR137" s="94"/>
      <c r="AS137" s="94">
        <v>43.944000000000003</v>
      </c>
      <c r="AT137" s="94">
        <v>6.32</v>
      </c>
      <c r="AU137" s="94">
        <v>31.742000000000001</v>
      </c>
      <c r="AV137" s="94">
        <v>60.777209999999997</v>
      </c>
      <c r="AW137" s="98">
        <v>0.318</v>
      </c>
      <c r="AX137" s="94">
        <v>77.450999999999993</v>
      </c>
      <c r="AY137" s="94">
        <v>1306.9399999999998</v>
      </c>
      <c r="AZ137" s="94"/>
      <c r="BA137" s="94"/>
      <c r="BB137" s="94">
        <v>58</v>
      </c>
      <c r="BC137" s="94"/>
      <c r="BD137" s="94"/>
      <c r="BE137" s="94"/>
      <c r="BF137" s="94"/>
      <c r="BG137" s="94"/>
      <c r="BH137" s="94"/>
      <c r="BI137" s="94"/>
      <c r="BJ137" s="94"/>
      <c r="BK137" s="94"/>
      <c r="BL137" s="94"/>
      <c r="BM137" s="94"/>
      <c r="BN137" s="94"/>
      <c r="BO137" s="94"/>
      <c r="BP137" s="94"/>
      <c r="BQ137" s="94"/>
      <c r="BR137" s="94"/>
      <c r="BS137" s="94"/>
      <c r="BT137" s="94">
        <v>191</v>
      </c>
      <c r="BU137" s="94"/>
      <c r="BV137" s="94"/>
      <c r="BW137" s="94"/>
      <c r="BX137" s="94">
        <v>1</v>
      </c>
      <c r="BY137" s="94"/>
      <c r="BZ137" s="94"/>
      <c r="CA137" s="94">
        <v>6128</v>
      </c>
      <c r="CB137" s="94"/>
      <c r="CC137" s="94"/>
      <c r="CD137" s="94"/>
      <c r="CE137" s="94"/>
      <c r="CF137" s="94"/>
      <c r="CG137" s="94"/>
      <c r="CH137" s="94"/>
      <c r="CI137" s="94"/>
      <c r="CJ137" s="94"/>
      <c r="CK137" s="94"/>
      <c r="CL137" s="94"/>
      <c r="CM137" s="94"/>
      <c r="CN137" s="94"/>
    </row>
    <row r="138" spans="1:92" ht="14">
      <c r="A138" s="57" t="s">
        <v>323</v>
      </c>
      <c r="B138" s="57" t="s">
        <v>457</v>
      </c>
      <c r="C138" s="57" t="s">
        <v>458</v>
      </c>
      <c r="D138" s="58" t="s">
        <v>459</v>
      </c>
      <c r="E138" s="57">
        <v>1004536</v>
      </c>
      <c r="F138" s="57">
        <v>14728911</v>
      </c>
      <c r="G138" s="57">
        <v>110009699282</v>
      </c>
      <c r="H138" s="57"/>
      <c r="I138" s="57"/>
      <c r="J138" s="91">
        <v>40.752578</v>
      </c>
      <c r="K138" s="91">
        <v>-81.511188000000004</v>
      </c>
      <c r="L138" s="92" t="s">
        <v>460</v>
      </c>
      <c r="M138" s="50" t="s">
        <v>461</v>
      </c>
      <c r="N138" s="93">
        <v>1</v>
      </c>
      <c r="O138" s="93">
        <v>0</v>
      </c>
      <c r="P138" s="93">
        <v>1</v>
      </c>
      <c r="Q138" s="93"/>
      <c r="R138" s="57" t="s">
        <v>128</v>
      </c>
      <c r="S138" s="57"/>
      <c r="T138" s="57" t="s">
        <v>462</v>
      </c>
      <c r="U138" s="57" t="s">
        <v>165</v>
      </c>
      <c r="V138" s="93">
        <v>0</v>
      </c>
      <c r="W138" s="93">
        <v>2</v>
      </c>
      <c r="X138" s="93">
        <v>1</v>
      </c>
      <c r="Y138" s="93">
        <v>14</v>
      </c>
      <c r="Z138" s="93"/>
      <c r="AA138" s="93">
        <v>2</v>
      </c>
      <c r="AB138" s="93"/>
      <c r="AC138" s="93">
        <v>2</v>
      </c>
      <c r="AD138" s="59"/>
      <c r="AE138" s="57"/>
      <c r="AF138" s="57"/>
      <c r="AG138" s="57" t="s">
        <v>130</v>
      </c>
      <c r="AH138" s="57" t="s">
        <v>305</v>
      </c>
      <c r="AI138" s="50" t="s">
        <v>463</v>
      </c>
      <c r="AJ138" s="94">
        <v>64769.5</v>
      </c>
      <c r="AK138" s="94">
        <v>30.5</v>
      </c>
      <c r="AL138" s="94">
        <v>36.356000000000002</v>
      </c>
      <c r="AM138" s="94">
        <v>64836.356</v>
      </c>
      <c r="AN138" s="94">
        <v>0</v>
      </c>
      <c r="AO138" s="94">
        <v>64836.356</v>
      </c>
      <c r="AP138" s="95">
        <v>0</v>
      </c>
      <c r="AQ138" s="57">
        <v>2023</v>
      </c>
      <c r="AR138" s="97"/>
      <c r="AS138" s="94">
        <v>59.43</v>
      </c>
      <c r="AT138" s="98">
        <v>0.36</v>
      </c>
      <c r="AU138" s="94">
        <v>38.15</v>
      </c>
      <c r="AV138" s="94">
        <v>21.5</v>
      </c>
      <c r="AW138" s="94">
        <v>40.92</v>
      </c>
      <c r="AX138" s="94">
        <v>29.320141</v>
      </c>
      <c r="AY138" s="94">
        <v>1223.9614299999996</v>
      </c>
      <c r="AZ138" s="94"/>
      <c r="BA138" s="94"/>
      <c r="BB138" s="94"/>
      <c r="BC138" s="94"/>
      <c r="BD138" s="94"/>
      <c r="BE138" s="94"/>
      <c r="BF138" s="94"/>
      <c r="BG138" s="94"/>
      <c r="BH138" s="94"/>
      <c r="BI138" s="94"/>
      <c r="BJ138" s="94"/>
      <c r="BK138" s="94"/>
      <c r="BL138" s="94"/>
      <c r="BM138" s="94"/>
      <c r="BN138" s="94"/>
      <c r="BO138" s="94"/>
      <c r="BP138" s="94"/>
      <c r="BQ138" s="94"/>
      <c r="BR138" s="94"/>
      <c r="BS138" s="94"/>
      <c r="BT138" s="94"/>
      <c r="BU138" s="94"/>
      <c r="BV138" s="94"/>
      <c r="BW138" s="94">
        <v>925</v>
      </c>
      <c r="BX138" s="98">
        <v>0.33</v>
      </c>
      <c r="BY138" s="94"/>
      <c r="BZ138" s="94"/>
      <c r="CA138" s="94"/>
      <c r="CB138" s="94"/>
      <c r="CC138" s="94"/>
      <c r="CD138" s="94"/>
      <c r="CE138" s="94"/>
      <c r="CF138" s="94"/>
      <c r="CG138" s="94"/>
      <c r="CH138" s="94"/>
      <c r="CI138" s="94"/>
      <c r="CJ138" s="94"/>
      <c r="CK138" s="94"/>
      <c r="CL138" s="94"/>
      <c r="CM138" s="94"/>
      <c r="CN138" s="94"/>
    </row>
    <row r="139" spans="1:92" ht="14">
      <c r="A139" s="57" t="s">
        <v>114</v>
      </c>
      <c r="B139" s="57" t="s">
        <v>1103</v>
      </c>
      <c r="C139" s="57" t="s">
        <v>1104</v>
      </c>
      <c r="D139" s="58" t="s">
        <v>1105</v>
      </c>
      <c r="E139" s="57">
        <v>1004222</v>
      </c>
      <c r="F139" s="57">
        <v>6793311</v>
      </c>
      <c r="G139" s="57">
        <v>110070814721</v>
      </c>
      <c r="H139" s="57"/>
      <c r="I139" s="57"/>
      <c r="J139" s="91">
        <v>44.205278</v>
      </c>
      <c r="K139" s="91">
        <v>-88.455026000000004</v>
      </c>
      <c r="L139" s="92">
        <v>1919</v>
      </c>
      <c r="M139" s="50" t="s">
        <v>1106</v>
      </c>
      <c r="N139" s="93">
        <v>1</v>
      </c>
      <c r="O139" s="93">
        <v>0</v>
      </c>
      <c r="P139" s="93">
        <v>1</v>
      </c>
      <c r="Q139" s="93">
        <v>1978</v>
      </c>
      <c r="R139" s="57" t="s">
        <v>1107</v>
      </c>
      <c r="S139" s="57"/>
      <c r="T139" s="57" t="s">
        <v>1108</v>
      </c>
      <c r="U139" s="57" t="s">
        <v>165</v>
      </c>
      <c r="V139" s="93">
        <v>0</v>
      </c>
      <c r="W139" s="93">
        <v>0</v>
      </c>
      <c r="X139" s="93">
        <v>3</v>
      </c>
      <c r="Y139" s="93"/>
      <c r="Z139" s="93"/>
      <c r="AA139" s="93"/>
      <c r="AB139" s="93"/>
      <c r="AC139" s="93"/>
      <c r="AD139" s="59"/>
      <c r="AE139" s="57"/>
      <c r="AF139" s="57"/>
      <c r="AG139" s="57"/>
      <c r="AH139" s="57"/>
      <c r="AI139" s="50" t="s">
        <v>1109</v>
      </c>
      <c r="AJ139" s="94">
        <v>63841</v>
      </c>
      <c r="AK139" s="94">
        <v>30</v>
      </c>
      <c r="AL139" s="94">
        <v>35.76</v>
      </c>
      <c r="AM139" s="94">
        <v>63906.76</v>
      </c>
      <c r="AN139" s="94">
        <v>0</v>
      </c>
      <c r="AO139" s="94">
        <v>63906.76</v>
      </c>
      <c r="AP139" s="95">
        <v>0</v>
      </c>
      <c r="AQ139" s="57">
        <v>2023</v>
      </c>
      <c r="AR139" s="94">
        <v>1.74227</v>
      </c>
      <c r="AS139" s="94">
        <v>47.796765000000001</v>
      </c>
      <c r="AT139" s="94">
        <v>0.54</v>
      </c>
      <c r="AU139" s="94">
        <v>53.229914999999998</v>
      </c>
      <c r="AV139" s="94">
        <v>33.686574999999998</v>
      </c>
      <c r="AW139" s="98">
        <v>0.32865</v>
      </c>
      <c r="AX139" s="94">
        <v>169.13624999999999</v>
      </c>
      <c r="AY139" s="94">
        <v>285.72999999999996</v>
      </c>
      <c r="AZ139" s="94"/>
      <c r="BA139" s="94"/>
      <c r="BB139" s="94"/>
      <c r="BC139" s="94">
        <v>8157.5</v>
      </c>
      <c r="BD139" s="94"/>
      <c r="BE139" s="94"/>
      <c r="BF139" s="94"/>
      <c r="BG139" s="94"/>
      <c r="BH139" s="94"/>
      <c r="BI139" s="94"/>
      <c r="BJ139" s="94"/>
      <c r="BK139" s="94"/>
      <c r="BL139" s="94"/>
      <c r="BM139" s="94"/>
      <c r="BN139" s="94"/>
      <c r="BO139" s="94"/>
      <c r="BP139" s="94"/>
      <c r="BQ139" s="94"/>
      <c r="BR139" s="97"/>
      <c r="BS139" s="94"/>
      <c r="BT139" s="94"/>
      <c r="BU139" s="94"/>
      <c r="BV139" s="94"/>
      <c r="BW139" s="94">
        <v>150594</v>
      </c>
      <c r="BX139" s="94">
        <v>0.5</v>
      </c>
      <c r="BY139" s="94"/>
      <c r="BZ139" s="94"/>
      <c r="CA139" s="94">
        <v>9859</v>
      </c>
      <c r="CB139" s="94"/>
      <c r="CC139" s="94"/>
      <c r="CD139" s="94"/>
      <c r="CE139" s="94"/>
      <c r="CF139" s="94"/>
      <c r="CG139" s="94"/>
      <c r="CH139" s="94"/>
      <c r="CI139" s="94"/>
      <c r="CJ139" s="94"/>
      <c r="CK139" s="94"/>
      <c r="CL139" s="94"/>
      <c r="CM139" s="94"/>
      <c r="CN139" s="94"/>
    </row>
    <row r="140" spans="1:92" ht="14">
      <c r="A140" s="57" t="s">
        <v>189</v>
      </c>
      <c r="B140" s="57" t="s">
        <v>190</v>
      </c>
      <c r="C140" s="57" t="s">
        <v>191</v>
      </c>
      <c r="D140" s="58" t="s">
        <v>192</v>
      </c>
      <c r="E140" s="57">
        <v>1005038</v>
      </c>
      <c r="F140" s="57">
        <v>6310111</v>
      </c>
      <c r="G140" s="57">
        <v>110000341559</v>
      </c>
      <c r="H140" s="57">
        <v>110071723078</v>
      </c>
      <c r="I140" s="57"/>
      <c r="J140" s="91">
        <v>37.818100000000001</v>
      </c>
      <c r="K140" s="91">
        <v>-77.4375</v>
      </c>
      <c r="L140" s="92">
        <v>1979</v>
      </c>
      <c r="M140" s="50" t="s">
        <v>193</v>
      </c>
      <c r="N140" s="93">
        <v>1</v>
      </c>
      <c r="O140" s="93">
        <v>0</v>
      </c>
      <c r="P140" s="93">
        <v>1</v>
      </c>
      <c r="Q140" s="93"/>
      <c r="R140" s="57" t="s">
        <v>128</v>
      </c>
      <c r="S140" s="57"/>
      <c r="T140" s="57" t="s">
        <v>194</v>
      </c>
      <c r="U140" s="57" t="s">
        <v>121</v>
      </c>
      <c r="V140" s="93">
        <v>4</v>
      </c>
      <c r="W140" s="93">
        <v>4</v>
      </c>
      <c r="X140" s="93">
        <v>3</v>
      </c>
      <c r="Y140" s="93">
        <v>1</v>
      </c>
      <c r="Z140" s="93">
        <v>0</v>
      </c>
      <c r="AA140" s="93">
        <v>2</v>
      </c>
      <c r="AB140" s="93">
        <v>0</v>
      </c>
      <c r="AC140" s="93">
        <v>2</v>
      </c>
      <c r="AD140" s="59"/>
      <c r="AE140" s="57"/>
      <c r="AF140" s="57"/>
      <c r="AG140" s="57" t="s">
        <v>130</v>
      </c>
      <c r="AH140" s="57" t="s">
        <v>131</v>
      </c>
      <c r="AI140" s="50" t="s">
        <v>195</v>
      </c>
      <c r="AJ140" s="94">
        <v>61780.800000000003</v>
      </c>
      <c r="AK140" s="94">
        <v>29.5</v>
      </c>
      <c r="AL140" s="94">
        <v>36.058</v>
      </c>
      <c r="AM140" s="94">
        <v>61846.358</v>
      </c>
      <c r="AN140" s="94">
        <v>1318</v>
      </c>
      <c r="AO140" s="94">
        <v>63164.358</v>
      </c>
      <c r="AP140" s="95">
        <v>2.0866197990961927E-2</v>
      </c>
      <c r="AQ140" s="57">
        <v>2023</v>
      </c>
      <c r="AR140" s="94"/>
      <c r="AS140" s="94"/>
      <c r="AT140" s="97"/>
      <c r="AU140" s="94"/>
      <c r="AV140" s="94">
        <v>4.59</v>
      </c>
      <c r="AW140" s="94"/>
      <c r="AX140" s="94">
        <v>0.5</v>
      </c>
      <c r="AY140" s="94"/>
      <c r="AZ140" s="94"/>
      <c r="BA140" s="94"/>
      <c r="BB140" s="94"/>
      <c r="BC140" s="94"/>
      <c r="BD140" s="94"/>
      <c r="BE140" s="94"/>
      <c r="BF140" s="94"/>
      <c r="BG140" s="94"/>
      <c r="BH140" s="94"/>
      <c r="BI140" s="94"/>
      <c r="BJ140" s="94"/>
      <c r="BK140" s="94"/>
      <c r="BL140" s="94"/>
      <c r="BM140" s="94"/>
      <c r="BN140" s="94"/>
      <c r="BO140" s="94"/>
      <c r="BP140" s="94"/>
      <c r="BQ140" s="94"/>
      <c r="BR140" s="94"/>
      <c r="BS140" s="94"/>
      <c r="BT140" s="94"/>
      <c r="BU140" s="94"/>
      <c r="BV140" s="94"/>
      <c r="BW140" s="94"/>
      <c r="BX140" s="94"/>
      <c r="BY140" s="94"/>
      <c r="BZ140" s="94"/>
      <c r="CA140" s="94"/>
      <c r="CB140" s="94"/>
      <c r="CC140" s="94"/>
      <c r="CD140" s="94"/>
      <c r="CE140" s="94"/>
      <c r="CF140" s="94"/>
      <c r="CG140" s="94"/>
      <c r="CH140" s="94"/>
      <c r="CI140" s="94"/>
      <c r="CJ140" s="94"/>
      <c r="CK140" s="94"/>
      <c r="CL140" s="94"/>
      <c r="CM140" s="94"/>
      <c r="CN140" s="94"/>
    </row>
    <row r="141" spans="1:92" ht="14">
      <c r="A141" s="57" t="s">
        <v>417</v>
      </c>
      <c r="B141" s="57" t="s">
        <v>1110</v>
      </c>
      <c r="C141" s="57" t="s">
        <v>1111</v>
      </c>
      <c r="D141" s="58" t="s">
        <v>1112</v>
      </c>
      <c r="E141" s="57">
        <v>1006988</v>
      </c>
      <c r="F141" s="57">
        <v>6964211</v>
      </c>
      <c r="G141" s="57">
        <v>110067869970</v>
      </c>
      <c r="H141" s="57"/>
      <c r="I141" s="57"/>
      <c r="J141" s="91">
        <v>44.95966</v>
      </c>
      <c r="K141" s="91">
        <v>-93.19341</v>
      </c>
      <c r="L141" s="92">
        <v>1907</v>
      </c>
      <c r="M141" s="50" t="s">
        <v>1113</v>
      </c>
      <c r="N141" s="93">
        <v>3</v>
      </c>
      <c r="O141" s="93">
        <v>0</v>
      </c>
      <c r="P141" s="93">
        <v>3</v>
      </c>
      <c r="Q141" s="93">
        <v>1947</v>
      </c>
      <c r="R141" s="57" t="s">
        <v>128</v>
      </c>
      <c r="S141" s="57"/>
      <c r="T141" s="57" t="s">
        <v>1114</v>
      </c>
      <c r="U141" s="57" t="s">
        <v>165</v>
      </c>
      <c r="V141" s="93">
        <v>0</v>
      </c>
      <c r="W141" s="93">
        <v>0</v>
      </c>
      <c r="X141" s="93">
        <v>1</v>
      </c>
      <c r="Y141" s="93">
        <v>1</v>
      </c>
      <c r="Z141" s="93"/>
      <c r="AA141" s="93"/>
      <c r="AB141" s="93"/>
      <c r="AC141" s="93"/>
      <c r="AD141" s="59"/>
      <c r="AE141" s="57"/>
      <c r="AF141" s="57"/>
      <c r="AG141" s="57" t="s">
        <v>130</v>
      </c>
      <c r="AH141" s="57" t="s">
        <v>67</v>
      </c>
      <c r="AI141" s="50" t="s">
        <v>1115</v>
      </c>
      <c r="AJ141" s="94">
        <v>62611.4</v>
      </c>
      <c r="AK141" s="94">
        <v>29.5</v>
      </c>
      <c r="AL141" s="94">
        <v>35.164000000000001</v>
      </c>
      <c r="AM141" s="94">
        <v>62676.063999999998</v>
      </c>
      <c r="AN141" s="94">
        <v>0</v>
      </c>
      <c r="AO141" s="94">
        <v>62676.063999999998</v>
      </c>
      <c r="AP141" s="95">
        <v>0</v>
      </c>
      <c r="AQ141" s="57">
        <v>2023</v>
      </c>
      <c r="AR141" s="94">
        <v>3.6281099999999999</v>
      </c>
      <c r="AS141" s="94">
        <v>95.238</v>
      </c>
      <c r="AT141" s="94">
        <v>1.1299999999999999</v>
      </c>
      <c r="AU141" s="94">
        <v>312.89499999999998</v>
      </c>
      <c r="AV141" s="94">
        <v>36.29139</v>
      </c>
      <c r="AW141" s="94">
        <v>0.68026999999999993</v>
      </c>
      <c r="AX141" s="94">
        <v>148.31382000000002</v>
      </c>
      <c r="AY141" s="94">
        <v>4231.9746080000014</v>
      </c>
      <c r="AZ141" s="94"/>
      <c r="BA141" s="94"/>
      <c r="BB141" s="94"/>
      <c r="BC141" s="94"/>
      <c r="BD141" s="94"/>
      <c r="BE141" s="94"/>
      <c r="BF141" s="94"/>
      <c r="BG141" s="99">
        <v>1E-3</v>
      </c>
      <c r="BH141" s="94"/>
      <c r="BI141" s="94"/>
      <c r="BJ141" s="94"/>
      <c r="BK141" s="94"/>
      <c r="BL141" s="94"/>
      <c r="BM141" s="94"/>
      <c r="BN141" s="94"/>
      <c r="BO141" s="94"/>
      <c r="BP141" s="94"/>
      <c r="BQ141" s="94"/>
      <c r="BR141" s="94"/>
      <c r="BS141" s="94"/>
      <c r="BT141" s="94"/>
      <c r="BU141" s="94"/>
      <c r="BV141" s="94"/>
      <c r="BW141" s="94"/>
      <c r="BX141" s="94">
        <v>0.98</v>
      </c>
      <c r="BY141" s="94"/>
      <c r="BZ141" s="98">
        <v>0.32200000000000001</v>
      </c>
      <c r="CA141" s="94"/>
      <c r="CB141" s="94"/>
      <c r="CC141" s="94"/>
      <c r="CD141" s="94"/>
      <c r="CE141" s="94"/>
      <c r="CF141" s="94"/>
      <c r="CG141" s="97">
        <v>2.4E-2</v>
      </c>
      <c r="CH141" s="94"/>
      <c r="CI141" s="94"/>
      <c r="CJ141" s="94"/>
      <c r="CK141" s="94"/>
      <c r="CL141" s="94"/>
      <c r="CM141" s="94"/>
      <c r="CN141" s="94"/>
    </row>
    <row r="142" spans="1:92" ht="14">
      <c r="A142" s="57" t="s">
        <v>133</v>
      </c>
      <c r="B142" s="57" t="s">
        <v>644</v>
      </c>
      <c r="C142" s="57" t="s">
        <v>645</v>
      </c>
      <c r="D142" s="58" t="s">
        <v>646</v>
      </c>
      <c r="E142" s="57">
        <v>1005050</v>
      </c>
      <c r="F142" s="57">
        <v>8417511</v>
      </c>
      <c r="G142" s="57">
        <v>110001654193</v>
      </c>
      <c r="H142" s="57"/>
      <c r="I142" s="57"/>
      <c r="J142" s="91">
        <v>45.356397000000001</v>
      </c>
      <c r="K142" s="91">
        <v>-122.614836</v>
      </c>
      <c r="L142" s="92">
        <v>1889</v>
      </c>
      <c r="M142" s="50" t="s">
        <v>647</v>
      </c>
      <c r="N142" s="93">
        <v>2</v>
      </c>
      <c r="O142" s="93">
        <v>0</v>
      </c>
      <c r="P142" s="93">
        <v>2</v>
      </c>
      <c r="Q142" s="93"/>
      <c r="R142" s="57" t="s">
        <v>128</v>
      </c>
      <c r="S142" s="57"/>
      <c r="T142" s="57" t="s">
        <v>648</v>
      </c>
      <c r="U142" s="57" t="s">
        <v>165</v>
      </c>
      <c r="V142" s="93">
        <v>0</v>
      </c>
      <c r="W142" s="93">
        <v>1</v>
      </c>
      <c r="X142" s="93">
        <v>2</v>
      </c>
      <c r="Y142" s="93"/>
      <c r="Z142" s="93"/>
      <c r="AA142" s="93">
        <v>1</v>
      </c>
      <c r="AB142" s="93"/>
      <c r="AC142" s="93">
        <v>1</v>
      </c>
      <c r="AD142" s="59"/>
      <c r="AE142" s="57"/>
      <c r="AF142" s="57"/>
      <c r="AG142" s="57" t="s">
        <v>130</v>
      </c>
      <c r="AH142" s="57" t="s">
        <v>469</v>
      </c>
      <c r="AI142" s="50" t="s">
        <v>649</v>
      </c>
      <c r="AJ142" s="94">
        <v>62411.9</v>
      </c>
      <c r="AK142" s="94">
        <v>29.5</v>
      </c>
      <c r="AL142" s="94">
        <v>35.164000000000001</v>
      </c>
      <c r="AM142" s="94">
        <v>62476.563999999998</v>
      </c>
      <c r="AN142" s="94">
        <v>0</v>
      </c>
      <c r="AO142" s="94">
        <v>62476.563999999998</v>
      </c>
      <c r="AP142" s="95">
        <v>0</v>
      </c>
      <c r="AQ142" s="57">
        <v>2023</v>
      </c>
      <c r="AR142" s="94"/>
      <c r="AS142" s="94">
        <v>2.8450000000000002</v>
      </c>
      <c r="AT142" s="94">
        <v>2.08</v>
      </c>
      <c r="AU142" s="94">
        <v>80.674999999999997</v>
      </c>
      <c r="AV142" s="94">
        <v>3.3150900000000001</v>
      </c>
      <c r="AW142" s="94">
        <v>2.0917699999999999</v>
      </c>
      <c r="AX142" s="94">
        <v>10.01867</v>
      </c>
      <c r="AY142" s="94">
        <v>937.14316781999958</v>
      </c>
      <c r="AZ142" s="94"/>
      <c r="BA142" s="94"/>
      <c r="BB142" s="94"/>
      <c r="BC142" s="94"/>
      <c r="BD142" s="94"/>
      <c r="BE142" s="94"/>
      <c r="BF142" s="94"/>
      <c r="BG142" s="94"/>
      <c r="BH142" s="94"/>
      <c r="BI142" s="94"/>
      <c r="BJ142" s="94"/>
      <c r="BK142" s="94"/>
      <c r="BL142" s="94"/>
      <c r="BM142" s="94"/>
      <c r="BN142" s="94"/>
      <c r="BO142" s="94"/>
      <c r="BP142" s="94"/>
      <c r="BQ142" s="94"/>
      <c r="BR142" s="94"/>
      <c r="BS142" s="94"/>
      <c r="BT142" s="94"/>
      <c r="BU142" s="94"/>
      <c r="BV142" s="94"/>
      <c r="BW142" s="94"/>
      <c r="BX142" s="98">
        <v>0.3</v>
      </c>
      <c r="BY142" s="94"/>
      <c r="BZ142" s="94">
        <v>1</v>
      </c>
      <c r="CA142" s="94"/>
      <c r="CB142" s="94"/>
      <c r="CC142" s="94"/>
      <c r="CD142" s="94"/>
      <c r="CE142" s="94"/>
      <c r="CF142" s="94"/>
      <c r="CG142" s="94"/>
      <c r="CH142" s="94"/>
      <c r="CI142" s="94"/>
      <c r="CJ142" s="94"/>
      <c r="CK142" s="94"/>
      <c r="CL142" s="94"/>
      <c r="CM142" s="94"/>
      <c r="CN142" s="94"/>
    </row>
    <row r="143" spans="1:92" ht="14">
      <c r="A143" s="57" t="s">
        <v>150</v>
      </c>
      <c r="B143" s="57" t="s">
        <v>1098</v>
      </c>
      <c r="C143" s="57" t="s">
        <v>1116</v>
      </c>
      <c r="D143" s="58" t="s">
        <v>1117</v>
      </c>
      <c r="E143" s="57">
        <v>1010759</v>
      </c>
      <c r="F143" s="57">
        <v>8421411</v>
      </c>
      <c r="G143" s="57">
        <v>110001992835</v>
      </c>
      <c r="H143" s="57"/>
      <c r="I143" s="57"/>
      <c r="J143" s="91">
        <v>35.019210000000001</v>
      </c>
      <c r="K143" s="91">
        <v>-81.780540000000002</v>
      </c>
      <c r="L143" s="92">
        <v>1992</v>
      </c>
      <c r="M143" s="50" t="s">
        <v>1118</v>
      </c>
      <c r="N143" s="93">
        <v>2</v>
      </c>
      <c r="O143" s="93">
        <v>0</v>
      </c>
      <c r="P143" s="93">
        <v>2</v>
      </c>
      <c r="Q143" s="93">
        <v>1992</v>
      </c>
      <c r="R143" s="57" t="s">
        <v>128</v>
      </c>
      <c r="S143" s="57"/>
      <c r="T143" s="57" t="s">
        <v>1119</v>
      </c>
      <c r="U143" s="57" t="s">
        <v>165</v>
      </c>
      <c r="V143" s="93">
        <v>0</v>
      </c>
      <c r="W143" s="93">
        <v>0</v>
      </c>
      <c r="X143" s="93">
        <v>3</v>
      </c>
      <c r="Y143" s="93"/>
      <c r="Z143" s="93"/>
      <c r="AA143" s="93"/>
      <c r="AB143" s="93"/>
      <c r="AC143" s="93"/>
      <c r="AD143" s="59"/>
      <c r="AE143" s="57"/>
      <c r="AF143" s="57"/>
      <c r="AG143" s="57" t="s">
        <v>130</v>
      </c>
      <c r="AH143" s="57" t="s">
        <v>131</v>
      </c>
      <c r="AI143" s="50" t="s">
        <v>1120</v>
      </c>
      <c r="AJ143" s="94">
        <v>54287.1</v>
      </c>
      <c r="AK143" s="94">
        <v>25.5</v>
      </c>
      <c r="AL143" s="94">
        <v>30.396000000000001</v>
      </c>
      <c r="AM143" s="94">
        <v>54342.995999999999</v>
      </c>
      <c r="AN143" s="94">
        <v>0</v>
      </c>
      <c r="AO143" s="94">
        <v>54342.995999999999</v>
      </c>
      <c r="AP143" s="95">
        <v>0</v>
      </c>
      <c r="AQ143" s="57">
        <v>2023</v>
      </c>
      <c r="AR143" s="94">
        <v>1.5350550000000001</v>
      </c>
      <c r="AS143" s="94">
        <v>40.298830000000002</v>
      </c>
      <c r="AT143" s="98">
        <v>0.48</v>
      </c>
      <c r="AU143" s="94">
        <v>21.37876</v>
      </c>
      <c r="AV143" s="94">
        <v>10.008865</v>
      </c>
      <c r="AW143" s="98">
        <v>0.29041</v>
      </c>
      <c r="AX143" s="94">
        <v>39.635440000000003</v>
      </c>
      <c r="AY143" s="94">
        <v>1705.85</v>
      </c>
      <c r="AZ143" s="94"/>
      <c r="BA143" s="94"/>
      <c r="BB143" s="94"/>
      <c r="BC143" s="94"/>
      <c r="BD143" s="94"/>
      <c r="BE143" s="94"/>
      <c r="BF143" s="94"/>
      <c r="BG143" s="94"/>
      <c r="BH143" s="94"/>
      <c r="BI143" s="94"/>
      <c r="BJ143" s="94"/>
      <c r="BK143" s="94"/>
      <c r="BL143" s="94"/>
      <c r="BM143" s="94"/>
      <c r="BN143" s="94"/>
      <c r="BO143" s="94"/>
      <c r="BP143" s="94"/>
      <c r="BQ143" s="94"/>
      <c r="BR143" s="94"/>
      <c r="BS143" s="94"/>
      <c r="BT143" s="94"/>
      <c r="BU143" s="94"/>
      <c r="BV143" s="94"/>
      <c r="BW143" s="94"/>
      <c r="BX143" s="94">
        <v>0.503</v>
      </c>
      <c r="BY143" s="94"/>
      <c r="BZ143" s="98">
        <v>0.26200000000000001</v>
      </c>
      <c r="CA143" s="94"/>
      <c r="CB143" s="94"/>
      <c r="CC143" s="94"/>
      <c r="CD143" s="94"/>
      <c r="CE143" s="94"/>
      <c r="CF143" s="94"/>
      <c r="CG143" s="94"/>
      <c r="CH143" s="94"/>
      <c r="CI143" s="94"/>
      <c r="CJ143" s="94"/>
      <c r="CK143" s="94"/>
      <c r="CL143" s="94"/>
      <c r="CM143" s="94"/>
      <c r="CN143" s="94"/>
    </row>
    <row r="144" spans="1:92" ht="14">
      <c r="A144" s="57" t="s">
        <v>141</v>
      </c>
      <c r="B144" s="57" t="s">
        <v>1121</v>
      </c>
      <c r="C144" s="57" t="s">
        <v>1122</v>
      </c>
      <c r="D144" s="58" t="s">
        <v>1123</v>
      </c>
      <c r="E144" s="57">
        <v>1005998</v>
      </c>
      <c r="F144" s="57">
        <v>4986811</v>
      </c>
      <c r="G144" s="57">
        <v>110000564586</v>
      </c>
      <c r="H144" s="57"/>
      <c r="I144" s="57"/>
      <c r="J144" s="91">
        <v>45.582929</v>
      </c>
      <c r="K144" s="91">
        <v>-122.407758</v>
      </c>
      <c r="L144" s="92">
        <v>1883</v>
      </c>
      <c r="M144" s="50" t="s">
        <v>1124</v>
      </c>
      <c r="N144" s="93">
        <v>1</v>
      </c>
      <c r="O144" s="93">
        <v>0</v>
      </c>
      <c r="P144" s="93">
        <v>1</v>
      </c>
      <c r="Q144" s="93"/>
      <c r="R144" s="57" t="s">
        <v>1125</v>
      </c>
      <c r="S144" s="57"/>
      <c r="T144" s="57" t="s">
        <v>1126</v>
      </c>
      <c r="U144" s="57" t="s">
        <v>165</v>
      </c>
      <c r="V144" s="93">
        <v>0</v>
      </c>
      <c r="W144" s="93">
        <v>0</v>
      </c>
      <c r="X144" s="93">
        <v>3</v>
      </c>
      <c r="Y144" s="93">
        <v>2</v>
      </c>
      <c r="Z144" s="93"/>
      <c r="AA144" s="93"/>
      <c r="AB144" s="93"/>
      <c r="AC144" s="93"/>
      <c r="AD144" s="59"/>
      <c r="AE144" s="57"/>
      <c r="AF144" s="57"/>
      <c r="AG144" s="57" t="s">
        <v>130</v>
      </c>
      <c r="AH144" s="57" t="s">
        <v>469</v>
      </c>
      <c r="AI144" s="50" t="s">
        <v>1127</v>
      </c>
      <c r="AJ144" s="94">
        <v>48436</v>
      </c>
      <c r="AK144" s="94">
        <v>5330.5</v>
      </c>
      <c r="AL144" s="94">
        <v>27.117999999999999</v>
      </c>
      <c r="AM144" s="94">
        <v>53793.618000000002</v>
      </c>
      <c r="AN144" s="94">
        <v>0</v>
      </c>
      <c r="AO144" s="94">
        <v>53793.618000000002</v>
      </c>
      <c r="AP144" s="95">
        <v>0</v>
      </c>
      <c r="AQ144" s="57">
        <v>2023</v>
      </c>
      <c r="AR144" s="97">
        <v>4.4999999999999998E-2</v>
      </c>
      <c r="AS144" s="94">
        <v>171.77998000000002</v>
      </c>
      <c r="AT144" s="98">
        <v>0.4</v>
      </c>
      <c r="AU144" s="94">
        <v>35.103875000000002</v>
      </c>
      <c r="AV144" s="94">
        <v>26.2134</v>
      </c>
      <c r="AW144" s="94">
        <v>2.9977499999999999</v>
      </c>
      <c r="AX144" s="94">
        <v>31.928240000000002</v>
      </c>
      <c r="AY144" s="98"/>
      <c r="AZ144" s="94"/>
      <c r="BA144" s="94"/>
      <c r="BB144" s="94"/>
      <c r="BC144" s="94"/>
      <c r="BD144" s="94"/>
      <c r="BE144" s="94"/>
      <c r="BF144" s="94"/>
      <c r="BG144" s="94"/>
      <c r="BH144" s="94"/>
      <c r="BI144" s="94"/>
      <c r="BJ144" s="94"/>
      <c r="BK144" s="94"/>
      <c r="BL144" s="94"/>
      <c r="BM144" s="94"/>
      <c r="BN144" s="94"/>
      <c r="BO144" s="94"/>
      <c r="BP144" s="94"/>
      <c r="BQ144" s="94"/>
      <c r="BR144" s="94"/>
      <c r="BS144" s="94"/>
      <c r="BT144" s="94"/>
      <c r="BU144" s="94"/>
      <c r="BV144" s="94"/>
      <c r="BW144" s="94"/>
      <c r="BX144" s="94"/>
      <c r="BY144" s="94"/>
      <c r="BZ144" s="94"/>
      <c r="CA144" s="94"/>
      <c r="CB144" s="94"/>
      <c r="CC144" s="94"/>
      <c r="CD144" s="94"/>
      <c r="CE144" s="94"/>
      <c r="CF144" s="94"/>
      <c r="CG144" s="94"/>
      <c r="CH144" s="94"/>
      <c r="CI144" s="94"/>
      <c r="CJ144" s="94"/>
      <c r="CK144" s="94"/>
      <c r="CL144" s="94"/>
      <c r="CM144" s="94"/>
      <c r="CN144" s="94"/>
    </row>
    <row r="145" spans="1:92" ht="14">
      <c r="A145" s="57" t="s">
        <v>1128</v>
      </c>
      <c r="B145" s="57" t="s">
        <v>1129</v>
      </c>
      <c r="C145" s="57" t="s">
        <v>1130</v>
      </c>
      <c r="D145" s="58" t="s">
        <v>1131</v>
      </c>
      <c r="E145" s="57">
        <v>1009528</v>
      </c>
      <c r="F145" s="57">
        <v>16510111</v>
      </c>
      <c r="G145" s="57">
        <v>110043263544</v>
      </c>
      <c r="H145" s="57"/>
      <c r="I145" s="57"/>
      <c r="J145" s="91">
        <v>41.597794</v>
      </c>
      <c r="K145" s="91">
        <v>-112.172856</v>
      </c>
      <c r="L145" s="92">
        <v>2011</v>
      </c>
      <c r="M145" s="50" t="s">
        <v>1132</v>
      </c>
      <c r="N145" s="93">
        <v>5</v>
      </c>
      <c r="O145" s="93">
        <v>0</v>
      </c>
      <c r="P145" s="93">
        <v>5</v>
      </c>
      <c r="Q145" s="93"/>
      <c r="R145" s="57" t="s">
        <v>128</v>
      </c>
      <c r="S145" s="57"/>
      <c r="T145" s="57" t="s">
        <v>1133</v>
      </c>
      <c r="U145" s="57" t="s">
        <v>165</v>
      </c>
      <c r="V145" s="93">
        <v>0</v>
      </c>
      <c r="W145" s="93">
        <v>0</v>
      </c>
      <c r="X145" s="93">
        <v>4</v>
      </c>
      <c r="Y145" s="93">
        <v>7</v>
      </c>
      <c r="Z145" s="93"/>
      <c r="AA145" s="93"/>
      <c r="AB145" s="93"/>
      <c r="AC145" s="93"/>
      <c r="AD145" s="59"/>
      <c r="AE145" s="57" t="s">
        <v>130</v>
      </c>
      <c r="AF145" s="57" t="s">
        <v>360</v>
      </c>
      <c r="AG145" s="57"/>
      <c r="AH145" s="57"/>
      <c r="AI145" s="50" t="s">
        <v>1134</v>
      </c>
      <c r="AJ145" s="94">
        <v>53438.8</v>
      </c>
      <c r="AK145" s="94">
        <v>25.25</v>
      </c>
      <c r="AL145" s="94">
        <v>30.097999999999999</v>
      </c>
      <c r="AM145" s="94">
        <v>53494.148000000001</v>
      </c>
      <c r="AN145" s="94">
        <v>0</v>
      </c>
      <c r="AO145" s="94">
        <v>53494.148000000001</v>
      </c>
      <c r="AP145" s="95">
        <v>0</v>
      </c>
      <c r="AQ145" s="57">
        <v>2023</v>
      </c>
      <c r="AR145" s="94">
        <v>1.3368450000000001</v>
      </c>
      <c r="AS145" s="94">
        <v>35.721559999999997</v>
      </c>
      <c r="AT145" s="98">
        <v>0.18</v>
      </c>
      <c r="AU145" s="94">
        <v>43.736815</v>
      </c>
      <c r="AV145" s="94">
        <v>43.475815000000004</v>
      </c>
      <c r="AW145" s="98">
        <v>0.248195</v>
      </c>
      <c r="AX145" s="94">
        <v>49.768954999999998</v>
      </c>
      <c r="AY145" s="94">
        <v>22.079105200000001</v>
      </c>
      <c r="AZ145" s="94"/>
      <c r="BA145" s="94"/>
      <c r="BB145" s="94"/>
      <c r="BC145" s="94"/>
      <c r="BD145" s="94"/>
      <c r="BE145" s="94"/>
      <c r="BF145" s="94"/>
      <c r="BG145" s="94"/>
      <c r="BH145" s="94"/>
      <c r="BI145" s="94"/>
      <c r="BJ145" s="94"/>
      <c r="BK145" s="94"/>
      <c r="BL145" s="94"/>
      <c r="BM145" s="94"/>
      <c r="BN145" s="94"/>
      <c r="BO145" s="94"/>
      <c r="BP145" s="94"/>
      <c r="BQ145" s="94"/>
      <c r="BR145" s="97"/>
      <c r="BS145" s="94"/>
      <c r="BT145" s="94"/>
      <c r="BU145" s="94"/>
      <c r="BV145" s="94"/>
      <c r="BW145" s="94"/>
      <c r="BX145" s="94"/>
      <c r="BY145" s="94"/>
      <c r="BZ145" s="94"/>
      <c r="CA145" s="94"/>
      <c r="CB145" s="94"/>
      <c r="CC145" s="94"/>
      <c r="CD145" s="94"/>
      <c r="CE145" s="94"/>
      <c r="CF145" s="94"/>
      <c r="CG145" s="94"/>
      <c r="CH145" s="94"/>
      <c r="CI145" s="94"/>
      <c r="CJ145" s="94"/>
      <c r="CK145" s="94"/>
      <c r="CL145" s="94"/>
      <c r="CM145" s="94"/>
      <c r="CN145" s="94"/>
    </row>
    <row r="146" spans="1:92" ht="14">
      <c r="A146" s="57" t="s">
        <v>123</v>
      </c>
      <c r="B146" s="57" t="s">
        <v>1135</v>
      </c>
      <c r="C146" s="57" t="s">
        <v>1136</v>
      </c>
      <c r="D146" s="58" t="s">
        <v>1137</v>
      </c>
      <c r="E146" s="57">
        <v>1005073</v>
      </c>
      <c r="F146" s="57">
        <v>6257811</v>
      </c>
      <c r="G146" s="57">
        <v>110000412330</v>
      </c>
      <c r="H146" s="57"/>
      <c r="I146" s="57"/>
      <c r="J146" s="91">
        <v>45.959699999999998</v>
      </c>
      <c r="K146" s="91">
        <v>-86.255399999999995</v>
      </c>
      <c r="L146" s="92">
        <v>1920</v>
      </c>
      <c r="M146" s="50" t="s">
        <v>1138</v>
      </c>
      <c r="N146" s="93">
        <v>1</v>
      </c>
      <c r="O146" s="93">
        <v>0</v>
      </c>
      <c r="P146" s="93">
        <v>1</v>
      </c>
      <c r="Q146" s="93"/>
      <c r="R146" s="57" t="s">
        <v>1139</v>
      </c>
      <c r="S146" s="57"/>
      <c r="T146" s="57" t="s">
        <v>1140</v>
      </c>
      <c r="U146" s="57" t="s">
        <v>165</v>
      </c>
      <c r="V146" s="93">
        <v>0</v>
      </c>
      <c r="W146" s="93">
        <v>0</v>
      </c>
      <c r="X146" s="93">
        <v>2</v>
      </c>
      <c r="Y146" s="93">
        <v>1</v>
      </c>
      <c r="Z146" s="93"/>
      <c r="AA146" s="93"/>
      <c r="AB146" s="93"/>
      <c r="AC146" s="93"/>
      <c r="AD146" s="59"/>
      <c r="AE146" s="57"/>
      <c r="AF146" s="57"/>
      <c r="AG146" s="57"/>
      <c r="AH146" s="57"/>
      <c r="AI146" s="50" t="s">
        <v>1141</v>
      </c>
      <c r="AJ146" s="94">
        <v>52081.3</v>
      </c>
      <c r="AK146" s="94">
        <v>24.5</v>
      </c>
      <c r="AL146" s="94">
        <v>29.204000000000001</v>
      </c>
      <c r="AM146" s="94">
        <v>52135.004000000001</v>
      </c>
      <c r="AN146" s="94">
        <v>0</v>
      </c>
      <c r="AO146" s="94">
        <v>52135.004000000001</v>
      </c>
      <c r="AP146" s="95">
        <v>0</v>
      </c>
      <c r="AQ146" s="57">
        <v>2023</v>
      </c>
      <c r="AR146" s="94">
        <v>1.5485</v>
      </c>
      <c r="AS146" s="94">
        <v>5.69</v>
      </c>
      <c r="AT146" s="98">
        <v>0.48</v>
      </c>
      <c r="AU146" s="94">
        <v>17.085000000000001</v>
      </c>
      <c r="AV146" s="94">
        <v>3.6779999999999999</v>
      </c>
      <c r="AW146" s="98">
        <v>0.29035</v>
      </c>
      <c r="AX146" s="94">
        <v>8.4614999999999991</v>
      </c>
      <c r="AY146" s="94">
        <v>1754.4399999999998</v>
      </c>
      <c r="AZ146" s="94"/>
      <c r="BA146" s="94"/>
      <c r="BB146" s="94"/>
      <c r="BC146" s="94"/>
      <c r="BD146" s="94"/>
      <c r="BE146" s="94"/>
      <c r="BF146" s="94"/>
      <c r="BG146" s="94"/>
      <c r="BH146" s="94"/>
      <c r="BI146" s="94"/>
      <c r="BJ146" s="94"/>
      <c r="BK146" s="94"/>
      <c r="BL146" s="94"/>
      <c r="BM146" s="94"/>
      <c r="BN146" s="94"/>
      <c r="BO146" s="94"/>
      <c r="BP146" s="94"/>
      <c r="BQ146" s="94"/>
      <c r="BR146" s="94"/>
      <c r="BS146" s="94"/>
      <c r="BT146" s="94"/>
      <c r="BU146" s="94"/>
      <c r="BV146" s="94"/>
      <c r="BW146" s="94"/>
      <c r="BX146" s="94"/>
      <c r="BY146" s="94"/>
      <c r="BZ146" s="94"/>
      <c r="CA146" s="94"/>
      <c r="CB146" s="94"/>
      <c r="CC146" s="94"/>
      <c r="CD146" s="94"/>
      <c r="CE146" s="94"/>
      <c r="CF146" s="94"/>
      <c r="CG146" s="94"/>
      <c r="CH146" s="94"/>
      <c r="CI146" s="94"/>
      <c r="CJ146" s="94"/>
      <c r="CK146" s="94"/>
      <c r="CL146" s="94"/>
      <c r="CM146" s="94"/>
      <c r="CN146" s="94"/>
    </row>
    <row r="147" spans="1:92" ht="14">
      <c r="A147" s="57" t="s">
        <v>347</v>
      </c>
      <c r="B147" s="57" t="s">
        <v>1142</v>
      </c>
      <c r="C147" s="57" t="s">
        <v>1142</v>
      </c>
      <c r="D147" s="58" t="s">
        <v>1143</v>
      </c>
      <c r="E147" s="57">
        <v>1000427</v>
      </c>
      <c r="F147" s="57">
        <v>4148511</v>
      </c>
      <c r="G147" s="57">
        <v>110000401725</v>
      </c>
      <c r="H147" s="57"/>
      <c r="I147" s="57"/>
      <c r="J147" s="91">
        <v>40.795056000000002</v>
      </c>
      <c r="K147" s="91">
        <v>-85.825610999999995</v>
      </c>
      <c r="L147" s="92">
        <v>1889</v>
      </c>
      <c r="M147" s="50" t="s">
        <v>1144</v>
      </c>
      <c r="N147" s="93">
        <v>1</v>
      </c>
      <c r="O147" s="93">
        <v>0</v>
      </c>
      <c r="P147" s="93">
        <v>1</v>
      </c>
      <c r="Q147" s="93"/>
      <c r="R147" s="57" t="s">
        <v>128</v>
      </c>
      <c r="S147" s="57"/>
      <c r="T147" s="57" t="s">
        <v>1145</v>
      </c>
      <c r="U147" s="57" t="s">
        <v>165</v>
      </c>
      <c r="V147" s="93">
        <v>0</v>
      </c>
      <c r="W147" s="93">
        <v>0</v>
      </c>
      <c r="X147" s="93">
        <v>3</v>
      </c>
      <c r="Y147" s="93"/>
      <c r="Z147" s="93"/>
      <c r="AA147" s="93"/>
      <c r="AB147" s="93"/>
      <c r="AC147" s="93"/>
      <c r="AD147" s="59"/>
      <c r="AE147" s="57"/>
      <c r="AF147" s="57"/>
      <c r="AG147" s="57"/>
      <c r="AH147" s="57"/>
      <c r="AI147" s="50" t="s">
        <v>1146</v>
      </c>
      <c r="AJ147" s="94">
        <v>51219.199999999997</v>
      </c>
      <c r="AK147" s="94">
        <v>24.25</v>
      </c>
      <c r="AL147" s="94">
        <v>28.905999999999999</v>
      </c>
      <c r="AM147" s="94">
        <v>51272.356</v>
      </c>
      <c r="AN147" s="94">
        <v>0</v>
      </c>
      <c r="AO147" s="94">
        <v>51272.356</v>
      </c>
      <c r="AP147" s="95">
        <v>0</v>
      </c>
      <c r="AQ147" s="57">
        <v>2023</v>
      </c>
      <c r="AR147" s="94"/>
      <c r="AS147" s="94"/>
      <c r="AT147" s="98">
        <v>0.17</v>
      </c>
      <c r="AU147" s="94"/>
      <c r="AV147" s="94"/>
      <c r="AW147" s="94"/>
      <c r="AX147" s="94"/>
      <c r="AY147" s="94"/>
      <c r="AZ147" s="94"/>
      <c r="BA147" s="94"/>
      <c r="BB147" s="94"/>
      <c r="BC147" s="94"/>
      <c r="BD147" s="94"/>
      <c r="BE147" s="94"/>
      <c r="BF147" s="94"/>
      <c r="BG147" s="94"/>
      <c r="BH147" s="94"/>
      <c r="BI147" s="94"/>
      <c r="BJ147" s="94"/>
      <c r="BK147" s="94"/>
      <c r="BL147" s="94"/>
      <c r="BM147" s="94"/>
      <c r="BN147" s="94"/>
      <c r="BO147" s="94"/>
      <c r="BP147" s="94"/>
      <c r="BQ147" s="94"/>
      <c r="BR147" s="94"/>
      <c r="BS147" s="94"/>
      <c r="BT147" s="94"/>
      <c r="BU147" s="94"/>
      <c r="BV147" s="94"/>
      <c r="BW147" s="94"/>
      <c r="BX147" s="94">
        <v>1.63</v>
      </c>
      <c r="BY147" s="94"/>
      <c r="BZ147" s="98"/>
      <c r="CA147" s="94"/>
      <c r="CB147" s="94"/>
      <c r="CC147" s="94"/>
      <c r="CD147" s="94"/>
      <c r="CE147" s="94"/>
      <c r="CF147" s="94"/>
      <c r="CG147" s="94"/>
      <c r="CH147" s="94"/>
      <c r="CI147" s="94"/>
      <c r="CJ147" s="94"/>
      <c r="CK147" s="94"/>
      <c r="CL147" s="94"/>
      <c r="CM147" s="94"/>
      <c r="CN147" s="94"/>
    </row>
    <row r="148" spans="1:92" ht="14">
      <c r="A148" s="57" t="s">
        <v>123</v>
      </c>
      <c r="B148" s="57" t="s">
        <v>1147</v>
      </c>
      <c r="C148" s="57" t="s">
        <v>1148</v>
      </c>
      <c r="D148" s="58" t="s">
        <v>1149</v>
      </c>
      <c r="E148" s="57">
        <v>1007871</v>
      </c>
      <c r="F148" s="57">
        <v>8244211</v>
      </c>
      <c r="G148" s="57">
        <v>110000408942</v>
      </c>
      <c r="H148" s="57"/>
      <c r="I148" s="57"/>
      <c r="J148" s="91">
        <v>42.323349999999998</v>
      </c>
      <c r="K148" s="91">
        <v>-85.207579999999993</v>
      </c>
      <c r="L148" s="92">
        <v>1948</v>
      </c>
      <c r="M148" s="50" t="s">
        <v>1150</v>
      </c>
      <c r="N148" s="93">
        <v>1</v>
      </c>
      <c r="O148" s="93">
        <v>0</v>
      </c>
      <c r="P148" s="93">
        <v>1</v>
      </c>
      <c r="Q148" s="93">
        <v>1948</v>
      </c>
      <c r="R148" s="57" t="s">
        <v>128</v>
      </c>
      <c r="S148" s="57"/>
      <c r="T148" s="57" t="s">
        <v>1151</v>
      </c>
      <c r="U148" s="57" t="s">
        <v>165</v>
      </c>
      <c r="V148" s="93">
        <v>0</v>
      </c>
      <c r="W148" s="93">
        <v>0</v>
      </c>
      <c r="X148" s="93">
        <v>2</v>
      </c>
      <c r="Y148" s="93"/>
      <c r="Z148" s="93"/>
      <c r="AA148" s="93"/>
      <c r="AB148" s="93"/>
      <c r="AC148" s="93"/>
      <c r="AD148" s="59"/>
      <c r="AE148" s="57"/>
      <c r="AF148" s="57"/>
      <c r="AG148" s="57" t="s">
        <v>130</v>
      </c>
      <c r="AH148" s="57" t="s">
        <v>131</v>
      </c>
      <c r="AI148" s="50" t="s">
        <v>1152</v>
      </c>
      <c r="AJ148" s="94">
        <v>50258.5</v>
      </c>
      <c r="AK148" s="94">
        <v>23.75</v>
      </c>
      <c r="AL148" s="94">
        <v>28.31</v>
      </c>
      <c r="AM148" s="94">
        <v>50310.559999999998</v>
      </c>
      <c r="AN148" s="94">
        <v>0</v>
      </c>
      <c r="AO148" s="94">
        <v>50310.559999999998</v>
      </c>
      <c r="AP148" s="95">
        <v>0</v>
      </c>
      <c r="AQ148" s="57">
        <v>2023</v>
      </c>
      <c r="AR148" s="94">
        <v>1.4155</v>
      </c>
      <c r="AS148" s="94">
        <v>41.912005000000001</v>
      </c>
      <c r="AT148" s="98">
        <v>0.44</v>
      </c>
      <c r="AU148" s="94">
        <v>91.993255000000005</v>
      </c>
      <c r="AV148" s="94">
        <v>3.363305</v>
      </c>
      <c r="AW148" s="98">
        <v>0.30087000000000003</v>
      </c>
      <c r="AX148" s="94">
        <v>30.050999999999998</v>
      </c>
      <c r="AY148" s="94">
        <v>1668.8</v>
      </c>
      <c r="AZ148" s="94"/>
      <c r="BA148" s="94"/>
      <c r="BB148" s="94"/>
      <c r="BC148" s="94"/>
      <c r="BD148" s="94"/>
      <c r="BE148" s="94"/>
      <c r="BF148" s="94"/>
      <c r="BG148" s="94"/>
      <c r="BH148" s="94"/>
      <c r="BI148" s="94"/>
      <c r="BJ148" s="94"/>
      <c r="BK148" s="94"/>
      <c r="BL148" s="94"/>
      <c r="BM148" s="94"/>
      <c r="BN148" s="94"/>
      <c r="BO148" s="94"/>
      <c r="BP148" s="94"/>
      <c r="BQ148" s="94"/>
      <c r="BR148" s="94"/>
      <c r="BS148" s="94"/>
      <c r="BT148" s="94"/>
      <c r="BU148" s="94"/>
      <c r="BV148" s="94"/>
      <c r="BW148" s="94"/>
      <c r="BX148" s="98">
        <v>0.44</v>
      </c>
      <c r="BY148" s="94"/>
      <c r="BZ148" s="94"/>
      <c r="CA148" s="94"/>
      <c r="CB148" s="94"/>
      <c r="CC148" s="94"/>
      <c r="CD148" s="94"/>
      <c r="CE148" s="94"/>
      <c r="CF148" s="94"/>
      <c r="CG148" s="94"/>
      <c r="CH148" s="94"/>
      <c r="CI148" s="94"/>
      <c r="CJ148" s="94"/>
      <c r="CK148" s="94"/>
      <c r="CL148" s="94"/>
      <c r="CM148" s="94"/>
      <c r="CN148" s="94"/>
    </row>
    <row r="149" spans="1:92" ht="14">
      <c r="A149" s="57" t="s">
        <v>189</v>
      </c>
      <c r="B149" s="57" t="s">
        <v>903</v>
      </c>
      <c r="C149" s="57" t="s">
        <v>904</v>
      </c>
      <c r="D149" s="58" t="s">
        <v>1153</v>
      </c>
      <c r="E149" s="57">
        <v>1013902</v>
      </c>
      <c r="F149" s="57">
        <v>17696111</v>
      </c>
      <c r="G149" s="57">
        <v>110070060803</v>
      </c>
      <c r="H149" s="57">
        <v>110044954617</v>
      </c>
      <c r="I149" s="57"/>
      <c r="J149" s="91">
        <v>36.678159999999998</v>
      </c>
      <c r="K149" s="91">
        <v>-76.910790000000006</v>
      </c>
      <c r="L149" s="92">
        <v>1937</v>
      </c>
      <c r="M149" s="50" t="s">
        <v>1154</v>
      </c>
      <c r="N149" s="93">
        <v>1</v>
      </c>
      <c r="O149" s="93">
        <v>0</v>
      </c>
      <c r="P149" s="93">
        <v>1</v>
      </c>
      <c r="Q149" s="93">
        <v>2020</v>
      </c>
      <c r="R149" s="57" t="s">
        <v>128</v>
      </c>
      <c r="S149" s="57"/>
      <c r="T149" s="57" t="s">
        <v>1155</v>
      </c>
      <c r="U149" s="57" t="s">
        <v>165</v>
      </c>
      <c r="V149" s="93">
        <v>0</v>
      </c>
      <c r="W149" s="93">
        <v>0</v>
      </c>
      <c r="X149" s="93">
        <v>3</v>
      </c>
      <c r="Y149" s="93"/>
      <c r="Z149" s="93"/>
      <c r="AA149" s="93"/>
      <c r="AB149" s="93"/>
      <c r="AC149" s="93"/>
      <c r="AD149" s="59"/>
      <c r="AE149" s="57"/>
      <c r="AF149" s="57"/>
      <c r="AG149" s="57"/>
      <c r="AH149" s="57"/>
      <c r="AI149" s="50" t="s">
        <v>1156</v>
      </c>
      <c r="AJ149" s="94">
        <v>50018.3</v>
      </c>
      <c r="AK149" s="94">
        <v>23.25</v>
      </c>
      <c r="AL149" s="94">
        <v>27.713999999999999</v>
      </c>
      <c r="AM149" s="94">
        <v>50069.264000000003</v>
      </c>
      <c r="AN149" s="94">
        <v>0</v>
      </c>
      <c r="AO149" s="94">
        <v>50069.264000000003</v>
      </c>
      <c r="AP149" s="95">
        <v>0</v>
      </c>
      <c r="AQ149" s="57">
        <v>2023</v>
      </c>
      <c r="AR149" s="94"/>
      <c r="AS149" s="94"/>
      <c r="AT149" s="94"/>
      <c r="AU149" s="94"/>
      <c r="AV149" s="94"/>
      <c r="AW149" s="94"/>
      <c r="AX149" s="94"/>
      <c r="AY149" s="94"/>
      <c r="AZ149" s="94"/>
      <c r="BA149" s="94"/>
      <c r="BB149" s="94"/>
      <c r="BC149" s="94"/>
      <c r="BD149" s="94"/>
      <c r="BE149" s="94"/>
      <c r="BF149" s="94"/>
      <c r="BG149" s="94"/>
      <c r="BH149" s="94"/>
      <c r="BI149" s="94"/>
      <c r="BJ149" s="94"/>
      <c r="BK149" s="94"/>
      <c r="BL149" s="94"/>
      <c r="BM149" s="94"/>
      <c r="BN149" s="94"/>
      <c r="BO149" s="94"/>
      <c r="BP149" s="94"/>
      <c r="BQ149" s="94"/>
      <c r="BR149" s="94"/>
      <c r="BS149" s="94"/>
      <c r="BT149" s="94"/>
      <c r="BU149" s="94"/>
      <c r="BV149" s="94"/>
      <c r="BW149" s="94"/>
      <c r="BX149" s="94"/>
      <c r="BY149" s="94"/>
      <c r="BZ149" s="94"/>
      <c r="CA149" s="94"/>
      <c r="CB149" s="94"/>
      <c r="CC149" s="94"/>
      <c r="CD149" s="94"/>
      <c r="CE149" s="94"/>
      <c r="CF149" s="94"/>
      <c r="CG149" s="94"/>
      <c r="CH149" s="94"/>
      <c r="CI149" s="94"/>
      <c r="CJ149" s="94"/>
      <c r="CK149" s="94"/>
      <c r="CL149" s="94"/>
      <c r="CM149" s="94"/>
      <c r="CN149" s="94"/>
    </row>
    <row r="150" spans="1:92" ht="14">
      <c r="A150" s="57" t="s">
        <v>114</v>
      </c>
      <c r="B150" s="57" t="s">
        <v>1103</v>
      </c>
      <c r="C150" s="57" t="s">
        <v>1104</v>
      </c>
      <c r="D150" s="58" t="s">
        <v>1157</v>
      </c>
      <c r="E150" s="57">
        <v>1002862</v>
      </c>
      <c r="F150" s="57">
        <v>6780911</v>
      </c>
      <c r="G150" s="57">
        <v>110000423426</v>
      </c>
      <c r="H150" s="57"/>
      <c r="I150" s="57"/>
      <c r="J150" s="91">
        <v>44.197929999999999</v>
      </c>
      <c r="K150" s="91">
        <v>-88.453209999999999</v>
      </c>
      <c r="L150" s="92">
        <v>1881</v>
      </c>
      <c r="M150" s="50" t="s">
        <v>1158</v>
      </c>
      <c r="N150" s="93">
        <v>1</v>
      </c>
      <c r="O150" s="93">
        <v>0</v>
      </c>
      <c r="P150" s="93">
        <v>1</v>
      </c>
      <c r="Q150" s="93">
        <v>1992</v>
      </c>
      <c r="R150" s="57" t="s">
        <v>128</v>
      </c>
      <c r="S150" s="57"/>
      <c r="T150" s="57" t="s">
        <v>1159</v>
      </c>
      <c r="U150" s="57" t="s">
        <v>165</v>
      </c>
      <c r="V150" s="93">
        <v>0</v>
      </c>
      <c r="W150" s="93">
        <v>0</v>
      </c>
      <c r="X150" s="93">
        <v>2</v>
      </c>
      <c r="Y150" s="93">
        <v>1</v>
      </c>
      <c r="Z150" s="93"/>
      <c r="AA150" s="93"/>
      <c r="AB150" s="93"/>
      <c r="AC150" s="93"/>
      <c r="AD150" s="59"/>
      <c r="AE150" s="57"/>
      <c r="AF150" s="57"/>
      <c r="AG150" s="57"/>
      <c r="AH150" s="57"/>
      <c r="AI150" s="50" t="s">
        <v>1160</v>
      </c>
      <c r="AJ150" s="94">
        <v>49627.199999999997</v>
      </c>
      <c r="AK150" s="94">
        <v>23.5</v>
      </c>
      <c r="AL150" s="94">
        <v>28.012</v>
      </c>
      <c r="AM150" s="94">
        <v>49678.712</v>
      </c>
      <c r="AN150" s="94">
        <v>0</v>
      </c>
      <c r="AO150" s="94">
        <v>49678.712</v>
      </c>
      <c r="AP150" s="95">
        <v>0</v>
      </c>
      <c r="AQ150" s="57">
        <v>2023</v>
      </c>
      <c r="AR150" s="94">
        <v>1.45136</v>
      </c>
      <c r="AS150" s="94">
        <v>38.6492</v>
      </c>
      <c r="AT150" s="94">
        <v>1.6</v>
      </c>
      <c r="AU150" s="94">
        <v>48.11</v>
      </c>
      <c r="AV150" s="94">
        <v>0.91409000000000007</v>
      </c>
      <c r="AW150" s="98">
        <v>0.28866000000000003</v>
      </c>
      <c r="AX150" s="94">
        <v>6.3759700000000006</v>
      </c>
      <c r="AY150" s="94">
        <v>1711.32</v>
      </c>
      <c r="AZ150" s="94"/>
      <c r="BA150" s="94"/>
      <c r="BB150" s="94"/>
      <c r="BC150" s="94"/>
      <c r="BD150" s="94"/>
      <c r="BE150" s="94"/>
      <c r="BF150" s="94"/>
      <c r="BG150" s="94"/>
      <c r="BH150" s="94"/>
      <c r="BI150" s="94"/>
      <c r="BJ150" s="94"/>
      <c r="BK150" s="94"/>
      <c r="BL150" s="94"/>
      <c r="BM150" s="94"/>
      <c r="BN150" s="94"/>
      <c r="BO150" s="94"/>
      <c r="BP150" s="94"/>
      <c r="BQ150" s="94"/>
      <c r="BR150" s="94"/>
      <c r="BS150" s="94"/>
      <c r="BT150" s="94"/>
      <c r="BU150" s="94"/>
      <c r="BV150" s="94"/>
      <c r="BW150" s="94"/>
      <c r="BX150" s="94">
        <v>1.6</v>
      </c>
      <c r="BY150" s="94"/>
      <c r="BZ150" s="94"/>
      <c r="CA150" s="94"/>
      <c r="CB150" s="94"/>
      <c r="CC150" s="94"/>
      <c r="CD150" s="94"/>
      <c r="CE150" s="94"/>
      <c r="CF150" s="94"/>
      <c r="CG150" s="94"/>
      <c r="CH150" s="94"/>
      <c r="CI150" s="94"/>
      <c r="CJ150" s="94"/>
      <c r="CK150" s="94"/>
      <c r="CL150" s="94"/>
      <c r="CM150" s="94"/>
      <c r="CN150" s="94"/>
    </row>
    <row r="151" spans="1:92" ht="14">
      <c r="A151" s="57" t="s">
        <v>114</v>
      </c>
      <c r="B151" s="57" t="s">
        <v>1008</v>
      </c>
      <c r="C151" s="57" t="s">
        <v>1161</v>
      </c>
      <c r="D151" s="58" t="s">
        <v>1162</v>
      </c>
      <c r="E151" s="57">
        <v>1004045</v>
      </c>
      <c r="F151" s="57">
        <v>4943911</v>
      </c>
      <c r="G151" s="57">
        <v>110000420884</v>
      </c>
      <c r="H151" s="57"/>
      <c r="I151" s="57"/>
      <c r="J151" s="91">
        <v>44.447369999999999</v>
      </c>
      <c r="K151" s="91">
        <v>-88.068510000000003</v>
      </c>
      <c r="L151" s="92">
        <v>1892</v>
      </c>
      <c r="M151" s="50" t="s">
        <v>1163</v>
      </c>
      <c r="N151" s="93">
        <v>2</v>
      </c>
      <c r="O151" s="93">
        <v>0</v>
      </c>
      <c r="P151" s="93">
        <v>2</v>
      </c>
      <c r="Q151" s="93" t="s">
        <v>1164</v>
      </c>
      <c r="R151" s="57" t="s">
        <v>128</v>
      </c>
      <c r="S151" s="57"/>
      <c r="T151" s="57" t="s">
        <v>1165</v>
      </c>
      <c r="U151" s="57" t="s">
        <v>165</v>
      </c>
      <c r="V151" s="93">
        <v>0</v>
      </c>
      <c r="W151" s="93">
        <v>0</v>
      </c>
      <c r="X151" s="93">
        <v>1</v>
      </c>
      <c r="Y151" s="93"/>
      <c r="Z151" s="93"/>
      <c r="AA151" s="93"/>
      <c r="AB151" s="93"/>
      <c r="AC151" s="93"/>
      <c r="AD151" s="59"/>
      <c r="AE151" s="57"/>
      <c r="AF151" s="57"/>
      <c r="AG151" s="57"/>
      <c r="AH151" s="57"/>
      <c r="AI151" s="50" t="s">
        <v>1166</v>
      </c>
      <c r="AJ151" s="94">
        <v>49366.8</v>
      </c>
      <c r="AK151" s="94">
        <v>23.25</v>
      </c>
      <c r="AL151" s="94">
        <v>27.713999999999999</v>
      </c>
      <c r="AM151" s="94">
        <v>49417.764000000003</v>
      </c>
      <c r="AN151" s="94">
        <v>0</v>
      </c>
      <c r="AO151" s="94">
        <v>49417.764000000003</v>
      </c>
      <c r="AP151" s="95">
        <v>0</v>
      </c>
      <c r="AQ151" s="57">
        <v>2023</v>
      </c>
      <c r="AR151" s="94">
        <v>1.3387200000000001</v>
      </c>
      <c r="AS151" s="94">
        <v>37.400945</v>
      </c>
      <c r="AT151" s="94">
        <v>1.63</v>
      </c>
      <c r="AU151" s="94">
        <v>17.184395000000002</v>
      </c>
      <c r="AV151" s="94">
        <v>5.4164350000000008</v>
      </c>
      <c r="AW151" s="94">
        <v>15.279969999999999</v>
      </c>
      <c r="AX151" s="94">
        <v>18.500814999999999</v>
      </c>
      <c r="AY151" s="94">
        <v>3524.15</v>
      </c>
      <c r="AZ151" s="94"/>
      <c r="BA151" s="94"/>
      <c r="BB151" s="94"/>
      <c r="BC151" s="94"/>
      <c r="BD151" s="94"/>
      <c r="BE151" s="94"/>
      <c r="BF151" s="94"/>
      <c r="BG151" s="94"/>
      <c r="BH151" s="94"/>
      <c r="BI151" s="94"/>
      <c r="BJ151" s="94"/>
      <c r="BK151" s="94"/>
      <c r="BL151" s="94"/>
      <c r="BM151" s="94"/>
      <c r="BN151" s="94"/>
      <c r="BO151" s="94"/>
      <c r="BP151" s="94"/>
      <c r="BQ151" s="94"/>
      <c r="BR151" s="94"/>
      <c r="BS151" s="94"/>
      <c r="BT151" s="94"/>
      <c r="BU151" s="94"/>
      <c r="BV151" s="94"/>
      <c r="BW151" s="94"/>
      <c r="BX151" s="94"/>
      <c r="BY151" s="94"/>
      <c r="BZ151" s="94"/>
      <c r="CA151" s="94"/>
      <c r="CB151" s="94"/>
      <c r="CC151" s="94"/>
      <c r="CD151" s="94"/>
      <c r="CE151" s="94"/>
      <c r="CF151" s="94"/>
      <c r="CG151" s="94"/>
      <c r="CH151" s="94"/>
      <c r="CI151" s="94"/>
      <c r="CJ151" s="94"/>
      <c r="CK151" s="94"/>
      <c r="CL151" s="94"/>
      <c r="CM151" s="94"/>
      <c r="CN151" s="94"/>
    </row>
    <row r="152" spans="1:92" ht="14">
      <c r="A152" s="57" t="s">
        <v>740</v>
      </c>
      <c r="B152" s="57" t="s">
        <v>1167</v>
      </c>
      <c r="C152" s="57" t="s">
        <v>1167</v>
      </c>
      <c r="D152" s="58" t="s">
        <v>1168</v>
      </c>
      <c r="E152" s="57">
        <v>1006626</v>
      </c>
      <c r="F152" s="57">
        <v>7380011</v>
      </c>
      <c r="G152" s="57">
        <v>110000381015</v>
      </c>
      <c r="H152" s="57"/>
      <c r="I152" s="57"/>
      <c r="J152" s="91">
        <v>37.815814000000003</v>
      </c>
      <c r="K152" s="91">
        <v>-87.589316999999994</v>
      </c>
      <c r="L152" s="92">
        <v>1995</v>
      </c>
      <c r="M152" s="50" t="s">
        <v>1169</v>
      </c>
      <c r="N152" s="93">
        <v>1</v>
      </c>
      <c r="O152" s="93">
        <v>0</v>
      </c>
      <c r="P152" s="93">
        <v>1</v>
      </c>
      <c r="Q152" s="93">
        <v>1994</v>
      </c>
      <c r="R152" s="57" t="s">
        <v>128</v>
      </c>
      <c r="S152" s="57"/>
      <c r="T152" s="57" t="s">
        <v>1170</v>
      </c>
      <c r="U152" s="57" t="s">
        <v>165</v>
      </c>
      <c r="V152" s="93">
        <v>0</v>
      </c>
      <c r="W152" s="93">
        <v>0</v>
      </c>
      <c r="X152" s="93">
        <v>1</v>
      </c>
      <c r="Y152" s="93"/>
      <c r="Z152" s="93"/>
      <c r="AA152" s="93"/>
      <c r="AB152" s="93"/>
      <c r="AC152" s="93"/>
      <c r="AD152" s="59"/>
      <c r="AE152" s="57"/>
      <c r="AF152" s="57"/>
      <c r="AG152" s="57"/>
      <c r="AH152" s="57"/>
      <c r="AI152" s="50" t="s">
        <v>1171</v>
      </c>
      <c r="AJ152" s="94">
        <v>48551.8</v>
      </c>
      <c r="AK152" s="94">
        <v>23</v>
      </c>
      <c r="AL152" s="94">
        <v>27.416</v>
      </c>
      <c r="AM152" s="94">
        <v>48602.216</v>
      </c>
      <c r="AN152" s="94">
        <v>0</v>
      </c>
      <c r="AO152" s="94">
        <v>48602.216</v>
      </c>
      <c r="AP152" s="95">
        <v>0</v>
      </c>
      <c r="AQ152" s="57">
        <v>2023</v>
      </c>
      <c r="AR152" s="94"/>
      <c r="AS152" s="94">
        <v>38.148009999999999</v>
      </c>
      <c r="AT152" s="94">
        <v>0.5</v>
      </c>
      <c r="AU152" s="94">
        <v>23.711494999999999</v>
      </c>
      <c r="AV152" s="94">
        <v>21.327369999999998</v>
      </c>
      <c r="AW152" s="98">
        <v>0.28820999999999997</v>
      </c>
      <c r="AX152" s="94">
        <v>35.846809999999998</v>
      </c>
      <c r="AY152" s="94">
        <v>1720.82</v>
      </c>
      <c r="AZ152" s="94"/>
      <c r="BA152" s="94"/>
      <c r="BB152" s="94"/>
      <c r="BC152" s="94"/>
      <c r="BD152" s="94"/>
      <c r="BE152" s="94"/>
      <c r="BF152" s="94"/>
      <c r="BG152" s="94"/>
      <c r="BH152" s="94"/>
      <c r="BI152" s="94"/>
      <c r="BJ152" s="94"/>
      <c r="BK152" s="94"/>
      <c r="BL152" s="94"/>
      <c r="BM152" s="94"/>
      <c r="BN152" s="94"/>
      <c r="BO152" s="94"/>
      <c r="BP152" s="94"/>
      <c r="BQ152" s="94"/>
      <c r="BR152" s="94"/>
      <c r="BS152" s="94"/>
      <c r="BT152" s="94"/>
      <c r="BU152" s="94"/>
      <c r="BV152" s="94"/>
      <c r="BW152" s="94"/>
      <c r="BX152" s="98">
        <v>0.495</v>
      </c>
      <c r="BY152" s="94"/>
      <c r="BZ152" s="94"/>
      <c r="CA152" s="94"/>
      <c r="CB152" s="94"/>
      <c r="CC152" s="94"/>
      <c r="CD152" s="94"/>
      <c r="CE152" s="94"/>
      <c r="CF152" s="94"/>
      <c r="CG152" s="94"/>
      <c r="CH152" s="94"/>
      <c r="CI152" s="94"/>
      <c r="CJ152" s="94"/>
      <c r="CK152" s="94"/>
      <c r="CL152" s="94"/>
      <c r="CM152" s="94"/>
      <c r="CN152" s="94"/>
    </row>
    <row r="153" spans="1:92" ht="14">
      <c r="A153" s="57" t="s">
        <v>114</v>
      </c>
      <c r="B153" s="57" t="s">
        <v>650</v>
      </c>
      <c r="C153" s="57" t="s">
        <v>651</v>
      </c>
      <c r="D153" s="58" t="s">
        <v>652</v>
      </c>
      <c r="E153" s="57">
        <v>1005293</v>
      </c>
      <c r="F153" s="57">
        <v>6247211</v>
      </c>
      <c r="G153" s="57">
        <v>110000850945</v>
      </c>
      <c r="H153" s="57"/>
      <c r="I153" s="57"/>
      <c r="J153" s="91">
        <v>44.481879999999997</v>
      </c>
      <c r="K153" s="91">
        <v>-89.568389999999994</v>
      </c>
      <c r="L153" s="92">
        <v>1892</v>
      </c>
      <c r="M153" s="50" t="s">
        <v>653</v>
      </c>
      <c r="N153" s="93">
        <v>2</v>
      </c>
      <c r="O153" s="93">
        <v>0</v>
      </c>
      <c r="P153" s="93">
        <v>2</v>
      </c>
      <c r="Q153" s="93">
        <v>1986</v>
      </c>
      <c r="R153" s="57" t="s">
        <v>570</v>
      </c>
      <c r="S153" s="57"/>
      <c r="T153" s="57" t="s">
        <v>654</v>
      </c>
      <c r="U153" s="57" t="s">
        <v>165</v>
      </c>
      <c r="V153" s="93">
        <v>0</v>
      </c>
      <c r="W153" s="93">
        <v>1</v>
      </c>
      <c r="X153" s="93">
        <v>3</v>
      </c>
      <c r="Y153" s="93"/>
      <c r="Z153" s="93"/>
      <c r="AA153" s="93">
        <v>1</v>
      </c>
      <c r="AB153" s="93"/>
      <c r="AC153" s="93">
        <v>1</v>
      </c>
      <c r="AD153" s="59"/>
      <c r="AE153" s="57"/>
      <c r="AF153" s="57"/>
      <c r="AG153" s="57"/>
      <c r="AH153" s="57"/>
      <c r="AI153" s="50" t="s">
        <v>655</v>
      </c>
      <c r="AJ153" s="94">
        <v>44616.9</v>
      </c>
      <c r="AK153" s="94">
        <v>21</v>
      </c>
      <c r="AL153" s="94">
        <v>25.032</v>
      </c>
      <c r="AM153" s="94">
        <v>44662.932000000001</v>
      </c>
      <c r="AN153" s="94">
        <v>0</v>
      </c>
      <c r="AO153" s="94">
        <v>44662.932000000001</v>
      </c>
      <c r="AP153" s="95">
        <v>0</v>
      </c>
      <c r="AQ153" s="57">
        <v>2023</v>
      </c>
      <c r="AR153" s="94">
        <v>1.1400000000000001</v>
      </c>
      <c r="AS153" s="94">
        <v>25.963900000000002</v>
      </c>
      <c r="AT153" s="94">
        <v>0.57000000000000006</v>
      </c>
      <c r="AU153" s="94">
        <v>32.46</v>
      </c>
      <c r="AV153" s="94">
        <v>31.031274999999997</v>
      </c>
      <c r="AW153" s="98">
        <v>0.20119100000000001</v>
      </c>
      <c r="AX153" s="94">
        <v>13.144572445</v>
      </c>
      <c r="AY153" s="94">
        <v>1356.27</v>
      </c>
      <c r="AZ153" s="94"/>
      <c r="BA153" s="94"/>
      <c r="BB153" s="94"/>
      <c r="BC153" s="94"/>
      <c r="BD153" s="94"/>
      <c r="BE153" s="94"/>
      <c r="BF153" s="94"/>
      <c r="BG153" s="94"/>
      <c r="BH153" s="94"/>
      <c r="BI153" s="94"/>
      <c r="BJ153" s="94"/>
      <c r="BK153" s="94"/>
      <c r="BL153" s="94"/>
      <c r="BM153" s="94"/>
      <c r="BN153" s="94"/>
      <c r="BO153" s="94"/>
      <c r="BP153" s="94"/>
      <c r="BQ153" s="94"/>
      <c r="BR153" s="94"/>
      <c r="BS153" s="94"/>
      <c r="BT153" s="94"/>
      <c r="BU153" s="94"/>
      <c r="BV153" s="94"/>
      <c r="BW153" s="94"/>
      <c r="BX153" s="94"/>
      <c r="BY153" s="94"/>
      <c r="BZ153" s="94"/>
      <c r="CA153" s="94"/>
      <c r="CB153" s="94"/>
      <c r="CC153" s="94"/>
      <c r="CD153" s="94"/>
      <c r="CE153" s="94"/>
      <c r="CF153" s="94"/>
      <c r="CG153" s="94"/>
      <c r="CH153" s="94"/>
      <c r="CI153" s="94"/>
      <c r="CJ153" s="94"/>
      <c r="CK153" s="94"/>
      <c r="CL153" s="94"/>
      <c r="CM153" s="94"/>
      <c r="CN153" s="94"/>
    </row>
    <row r="154" spans="1:92" ht="14">
      <c r="A154" s="57" t="s">
        <v>323</v>
      </c>
      <c r="B154" s="57" t="s">
        <v>1172</v>
      </c>
      <c r="C154" s="57" t="s">
        <v>1173</v>
      </c>
      <c r="D154" s="58" t="s">
        <v>1174</v>
      </c>
      <c r="E154" s="57">
        <v>1006558</v>
      </c>
      <c r="F154" s="57">
        <v>8011211</v>
      </c>
      <c r="G154" s="57">
        <v>110070384890</v>
      </c>
      <c r="H154" s="57">
        <v>110000392487</v>
      </c>
      <c r="I154" s="57"/>
      <c r="J154" s="91">
        <v>39.521000000000001</v>
      </c>
      <c r="K154" s="91">
        <v>-84.405019999999993</v>
      </c>
      <c r="L154" s="92">
        <v>1852</v>
      </c>
      <c r="M154" s="50" t="s">
        <v>1175</v>
      </c>
      <c r="N154" s="93">
        <v>1</v>
      </c>
      <c r="O154" s="93">
        <v>0</v>
      </c>
      <c r="P154" s="93">
        <v>1</v>
      </c>
      <c r="Q154" s="93"/>
      <c r="R154" s="57" t="s">
        <v>1176</v>
      </c>
      <c r="S154" s="57"/>
      <c r="T154" s="57" t="s">
        <v>1177</v>
      </c>
      <c r="U154" s="57" t="s">
        <v>165</v>
      </c>
      <c r="V154" s="93">
        <v>0</v>
      </c>
      <c r="W154" s="93">
        <v>0</v>
      </c>
      <c r="X154" s="93">
        <v>2</v>
      </c>
      <c r="Y154" s="93"/>
      <c r="Z154" s="93"/>
      <c r="AA154" s="93"/>
      <c r="AB154" s="93"/>
      <c r="AC154" s="93"/>
      <c r="AD154" s="59"/>
      <c r="AE154" s="57" t="s">
        <v>130</v>
      </c>
      <c r="AF154" s="57" t="s">
        <v>131</v>
      </c>
      <c r="AG154" s="57" t="s">
        <v>130</v>
      </c>
      <c r="AH154" s="57" t="s">
        <v>305</v>
      </c>
      <c r="AI154" s="50" t="s">
        <v>1178</v>
      </c>
      <c r="AJ154" s="94">
        <v>44477.9</v>
      </c>
      <c r="AK154" s="94">
        <v>21.25</v>
      </c>
      <c r="AL154" s="94">
        <v>25.33</v>
      </c>
      <c r="AM154" s="94">
        <v>44524.480000000003</v>
      </c>
      <c r="AN154" s="94">
        <v>0</v>
      </c>
      <c r="AO154" s="94">
        <v>44524.480000000003</v>
      </c>
      <c r="AP154" s="95">
        <v>0</v>
      </c>
      <c r="AQ154" s="57">
        <v>2023</v>
      </c>
      <c r="AR154" s="97">
        <v>2.1760000000000002E-2</v>
      </c>
      <c r="AS154" s="94">
        <v>15.075329999999999</v>
      </c>
      <c r="AT154" s="94">
        <v>8.39</v>
      </c>
      <c r="AU154" s="94">
        <v>245.81254999999999</v>
      </c>
      <c r="AV154" s="94">
        <v>14.861735000000001</v>
      </c>
      <c r="AW154" s="94">
        <v>304.11765000000003</v>
      </c>
      <c r="AX154" s="94">
        <v>31.99193</v>
      </c>
      <c r="AY154" s="94"/>
      <c r="AZ154" s="94"/>
      <c r="BA154" s="94"/>
      <c r="BB154" s="94"/>
      <c r="BC154" s="94"/>
      <c r="BD154" s="94"/>
      <c r="BE154" s="94"/>
      <c r="BF154" s="94"/>
      <c r="BG154" s="94"/>
      <c r="BH154" s="94"/>
      <c r="BI154" s="94"/>
      <c r="BJ154" s="94"/>
      <c r="BK154" s="94"/>
      <c r="BL154" s="94"/>
      <c r="BM154" s="94"/>
      <c r="BN154" s="94"/>
      <c r="BO154" s="94"/>
      <c r="BP154" s="94"/>
      <c r="BQ154" s="94"/>
      <c r="BR154" s="94"/>
      <c r="BS154" s="94"/>
      <c r="BT154" s="94"/>
      <c r="BU154" s="94"/>
      <c r="BV154" s="94"/>
      <c r="BW154" s="94"/>
      <c r="BX154" s="94"/>
      <c r="BY154" s="94"/>
      <c r="BZ154" s="94"/>
      <c r="CA154" s="94"/>
      <c r="CB154" s="94"/>
      <c r="CC154" s="94"/>
      <c r="CD154" s="94"/>
      <c r="CE154" s="94"/>
      <c r="CF154" s="94"/>
      <c r="CG154" s="94"/>
      <c r="CH154" s="94"/>
      <c r="CI154" s="94"/>
      <c r="CJ154" s="94"/>
      <c r="CK154" s="94"/>
      <c r="CL154" s="94"/>
      <c r="CM154" s="94"/>
      <c r="CN154" s="94"/>
    </row>
    <row r="155" spans="1:92" ht="14">
      <c r="A155" s="57" t="s">
        <v>218</v>
      </c>
      <c r="B155" s="57" t="s">
        <v>1179</v>
      </c>
      <c r="C155" s="57" t="s">
        <v>1180</v>
      </c>
      <c r="D155" s="58" t="s">
        <v>1181</v>
      </c>
      <c r="E155" s="57">
        <v>1000523</v>
      </c>
      <c r="F155" s="57">
        <v>9248211</v>
      </c>
      <c r="G155" s="57">
        <v>110000332186</v>
      </c>
      <c r="H155" s="57"/>
      <c r="I155" s="57"/>
      <c r="J155" s="91">
        <v>40.67991</v>
      </c>
      <c r="K155" s="91">
        <v>-78.235569999999996</v>
      </c>
      <c r="L155" s="92">
        <v>1881</v>
      </c>
      <c r="M155" s="50" t="s">
        <v>1182</v>
      </c>
      <c r="N155" s="93">
        <v>1</v>
      </c>
      <c r="O155" s="93">
        <v>0</v>
      </c>
      <c r="P155" s="93">
        <v>1</v>
      </c>
      <c r="Q155" s="93">
        <v>2016</v>
      </c>
      <c r="R155" s="57" t="s">
        <v>128</v>
      </c>
      <c r="S155" s="57"/>
      <c r="T155" s="57" t="s">
        <v>1183</v>
      </c>
      <c r="U155" s="57" t="s">
        <v>165</v>
      </c>
      <c r="V155" s="93">
        <v>0</v>
      </c>
      <c r="W155" s="93">
        <v>0</v>
      </c>
      <c r="X155" s="93">
        <v>1</v>
      </c>
      <c r="Y155" s="93"/>
      <c r="Z155" s="93"/>
      <c r="AA155" s="93"/>
      <c r="AB155" s="93"/>
      <c r="AC155" s="93"/>
      <c r="AD155" s="59"/>
      <c r="AE155" s="57" t="s">
        <v>130</v>
      </c>
      <c r="AF155" s="57" t="s">
        <v>131</v>
      </c>
      <c r="AG155" s="57"/>
      <c r="AH155" s="57"/>
      <c r="AI155" s="50" t="s">
        <v>1184</v>
      </c>
      <c r="AJ155" s="94">
        <v>40838.300000000003</v>
      </c>
      <c r="AK155" s="94">
        <v>19.25</v>
      </c>
      <c r="AL155" s="94">
        <v>22.946000000000002</v>
      </c>
      <c r="AM155" s="94">
        <v>40880.496000000006</v>
      </c>
      <c r="AN155" s="94">
        <v>0</v>
      </c>
      <c r="AO155" s="94">
        <v>40880.496000000006</v>
      </c>
      <c r="AP155" s="95">
        <v>0</v>
      </c>
      <c r="AQ155" s="57">
        <v>2023</v>
      </c>
      <c r="AR155" s="94">
        <v>1.0305</v>
      </c>
      <c r="AS155" s="94">
        <v>1.3994000000000002</v>
      </c>
      <c r="AT155" s="98">
        <v>0.4</v>
      </c>
      <c r="AU155" s="94">
        <v>19.724799999999998</v>
      </c>
      <c r="AV155" s="94">
        <v>2.8016999999999999</v>
      </c>
      <c r="AW155" s="98">
        <v>0.19319999999999998</v>
      </c>
      <c r="AX155" s="94">
        <v>8.7076000000000011</v>
      </c>
      <c r="AY155" s="94">
        <v>1212.68</v>
      </c>
      <c r="AZ155" s="94"/>
      <c r="BA155" s="94"/>
      <c r="BB155" s="94"/>
      <c r="BC155" s="94"/>
      <c r="BD155" s="94"/>
      <c r="BE155" s="94"/>
      <c r="BF155" s="94"/>
      <c r="BG155" s="94"/>
      <c r="BH155" s="94"/>
      <c r="BI155" s="94"/>
      <c r="BJ155" s="94"/>
      <c r="BK155" s="94"/>
      <c r="BL155" s="94"/>
      <c r="BM155" s="94"/>
      <c r="BN155" s="94"/>
      <c r="BO155" s="94"/>
      <c r="BP155" s="94"/>
      <c r="BQ155" s="94"/>
      <c r="BR155" s="94"/>
      <c r="BS155" s="94"/>
      <c r="BT155" s="94"/>
      <c r="BU155" s="94"/>
      <c r="BV155" s="94"/>
      <c r="BW155" s="94"/>
      <c r="BX155" s="94"/>
      <c r="BY155" s="94"/>
      <c r="BZ155" s="94"/>
      <c r="CA155" s="94"/>
      <c r="CB155" s="94"/>
      <c r="CC155" s="94"/>
      <c r="CD155" s="94"/>
      <c r="CE155" s="94"/>
      <c r="CF155" s="94"/>
      <c r="CG155" s="94"/>
      <c r="CH155" s="94"/>
      <c r="CI155" s="94"/>
      <c r="CJ155" s="94"/>
      <c r="CK155" s="94"/>
      <c r="CL155" s="94"/>
      <c r="CM155" s="94"/>
      <c r="CN155" s="94"/>
    </row>
    <row r="156" spans="1:92" ht="14">
      <c r="A156" s="57" t="s">
        <v>114</v>
      </c>
      <c r="B156" s="57" t="s">
        <v>1185</v>
      </c>
      <c r="C156" s="57" t="s">
        <v>1185</v>
      </c>
      <c r="D156" s="58" t="s">
        <v>1186</v>
      </c>
      <c r="E156" s="57">
        <v>1002013</v>
      </c>
      <c r="F156" s="57">
        <v>4771111</v>
      </c>
      <c r="G156" s="57">
        <v>110000420900</v>
      </c>
      <c r="H156" s="57"/>
      <c r="I156" s="57"/>
      <c r="J156" s="91">
        <v>45.104649999999999</v>
      </c>
      <c r="K156" s="91">
        <v>-87.650049999999993</v>
      </c>
      <c r="L156" s="92">
        <v>1891</v>
      </c>
      <c r="M156" s="50" t="s">
        <v>1187</v>
      </c>
      <c r="N156" s="93">
        <v>2</v>
      </c>
      <c r="O156" s="93">
        <v>0</v>
      </c>
      <c r="P156" s="93">
        <v>2</v>
      </c>
      <c r="Q156" s="93">
        <v>1970</v>
      </c>
      <c r="R156" s="57" t="s">
        <v>1188</v>
      </c>
      <c r="S156" s="57"/>
      <c r="T156" s="57" t="s">
        <v>1189</v>
      </c>
      <c r="U156" s="57" t="s">
        <v>165</v>
      </c>
      <c r="V156" s="93">
        <v>0</v>
      </c>
      <c r="W156" s="93">
        <v>0</v>
      </c>
      <c r="X156" s="93">
        <v>1</v>
      </c>
      <c r="Y156" s="93"/>
      <c r="Z156" s="93"/>
      <c r="AA156" s="93"/>
      <c r="AB156" s="93"/>
      <c r="AC156" s="93"/>
      <c r="AD156" s="59"/>
      <c r="AE156" s="57"/>
      <c r="AF156" s="57"/>
      <c r="AG156" s="57"/>
      <c r="AH156" s="57"/>
      <c r="AI156" s="50" t="s">
        <v>1190</v>
      </c>
      <c r="AJ156" s="94">
        <v>39043</v>
      </c>
      <c r="AK156" s="94">
        <v>18.5</v>
      </c>
      <c r="AL156" s="94">
        <v>22.052</v>
      </c>
      <c r="AM156" s="94">
        <v>39083.552000000003</v>
      </c>
      <c r="AN156" s="94">
        <v>0</v>
      </c>
      <c r="AO156" s="94">
        <v>39083.552000000003</v>
      </c>
      <c r="AP156" s="95">
        <v>0</v>
      </c>
      <c r="AQ156" s="57">
        <v>2023</v>
      </c>
      <c r="AR156" s="94">
        <v>1.1629100000000001</v>
      </c>
      <c r="AS156" s="94">
        <v>58.695879999999995</v>
      </c>
      <c r="AT156" s="98">
        <v>0.15</v>
      </c>
      <c r="AU156" s="94">
        <v>36.639879999999998</v>
      </c>
      <c r="AV156" s="94">
        <v>1.84352</v>
      </c>
      <c r="AW156" s="98">
        <v>0.21804499999999999</v>
      </c>
      <c r="AX156" s="94">
        <v>57.755504999999999</v>
      </c>
      <c r="AY156" s="94">
        <v>807.23880287999998</v>
      </c>
      <c r="AZ156" s="94"/>
      <c r="BA156" s="94"/>
      <c r="BB156" s="94"/>
      <c r="BC156" s="94"/>
      <c r="BD156" s="94"/>
      <c r="BE156" s="94"/>
      <c r="BF156" s="94"/>
      <c r="BG156" s="94"/>
      <c r="BH156" s="94"/>
      <c r="BI156" s="94"/>
      <c r="BJ156" s="94"/>
      <c r="BK156" s="94"/>
      <c r="BL156" s="94"/>
      <c r="BM156" s="94"/>
      <c r="BN156" s="94"/>
      <c r="BO156" s="94"/>
      <c r="BP156" s="94"/>
      <c r="BQ156" s="94"/>
      <c r="BR156" s="94"/>
      <c r="BS156" s="94"/>
      <c r="BT156" s="94"/>
      <c r="BU156" s="94"/>
      <c r="BV156" s="94"/>
      <c r="BW156" s="94"/>
      <c r="BX156" s="94"/>
      <c r="BY156" s="94"/>
      <c r="BZ156" s="94"/>
      <c r="CA156" s="94"/>
      <c r="CB156" s="94"/>
      <c r="CC156" s="94"/>
      <c r="CD156" s="94"/>
      <c r="CE156" s="94"/>
      <c r="CF156" s="94"/>
      <c r="CG156" s="94"/>
      <c r="CH156" s="94"/>
      <c r="CI156" s="94"/>
      <c r="CJ156" s="94"/>
      <c r="CK156" s="94"/>
      <c r="CL156" s="94"/>
      <c r="CM156" s="94"/>
      <c r="CN156" s="94"/>
    </row>
    <row r="157" spans="1:92" ht="14">
      <c r="A157" s="57" t="s">
        <v>230</v>
      </c>
      <c r="B157" s="57" t="s">
        <v>1191</v>
      </c>
      <c r="C157" s="57" t="s">
        <v>1192</v>
      </c>
      <c r="D157" s="58" t="s">
        <v>1193</v>
      </c>
      <c r="E157" s="57">
        <v>1007804</v>
      </c>
      <c r="F157" s="57">
        <v>4694611</v>
      </c>
      <c r="G157" s="57">
        <v>110007399706</v>
      </c>
      <c r="H157" s="57"/>
      <c r="I157" s="57"/>
      <c r="J157" s="91">
        <v>35.061315</v>
      </c>
      <c r="K157" s="91">
        <v>-85.323308999999995</v>
      </c>
      <c r="L157" s="92">
        <v>1917</v>
      </c>
      <c r="M157" s="50" t="s">
        <v>1194</v>
      </c>
      <c r="N157" s="93">
        <v>1</v>
      </c>
      <c r="O157" s="93">
        <v>0</v>
      </c>
      <c r="P157" s="93">
        <v>1</v>
      </c>
      <c r="Q157" s="93"/>
      <c r="R157" s="57" t="s">
        <v>1195</v>
      </c>
      <c r="S157" s="57"/>
      <c r="T157" s="57" t="s">
        <v>1196</v>
      </c>
      <c r="U157" s="57" t="s">
        <v>165</v>
      </c>
      <c r="V157" s="93">
        <v>0</v>
      </c>
      <c r="W157" s="93">
        <v>0</v>
      </c>
      <c r="X157" s="93">
        <v>5</v>
      </c>
      <c r="Y157" s="93"/>
      <c r="Z157" s="93"/>
      <c r="AA157" s="93"/>
      <c r="AB157" s="93"/>
      <c r="AC157" s="93"/>
      <c r="AD157" s="59"/>
      <c r="AE157" s="57"/>
      <c r="AF157" s="57"/>
      <c r="AG157" s="57" t="s">
        <v>130</v>
      </c>
      <c r="AH157" s="57" t="s">
        <v>360</v>
      </c>
      <c r="AI157" s="50" t="s">
        <v>1197</v>
      </c>
      <c r="AJ157" s="94">
        <v>38483.1</v>
      </c>
      <c r="AK157" s="94">
        <v>18.25</v>
      </c>
      <c r="AL157" s="94">
        <v>21.754000000000001</v>
      </c>
      <c r="AM157" s="94">
        <v>38523.103999999999</v>
      </c>
      <c r="AN157" s="94">
        <v>0</v>
      </c>
      <c r="AO157" s="94">
        <v>38523.103999999999</v>
      </c>
      <c r="AP157" s="95">
        <v>0</v>
      </c>
      <c r="AQ157" s="57">
        <v>2023</v>
      </c>
      <c r="AR157" s="94"/>
      <c r="AS157" s="94">
        <v>36.432000000000002</v>
      </c>
      <c r="AT157" s="98">
        <v>0.43</v>
      </c>
      <c r="AU157" s="94">
        <v>45.106999999999999</v>
      </c>
      <c r="AV157" s="94">
        <v>9.577</v>
      </c>
      <c r="AW157" s="98">
        <v>0.248</v>
      </c>
      <c r="AX157" s="94">
        <v>41.978999999999999</v>
      </c>
      <c r="AY157" s="94">
        <v>111.73371174</v>
      </c>
      <c r="AZ157" s="94"/>
      <c r="BA157" s="94"/>
      <c r="BB157" s="94"/>
      <c r="BC157" s="94"/>
      <c r="BD157" s="94"/>
      <c r="BE157" s="94"/>
      <c r="BF157" s="94"/>
      <c r="BG157" s="94"/>
      <c r="BH157" s="94"/>
      <c r="BI157" s="94"/>
      <c r="BJ157" s="94"/>
      <c r="BK157" s="94"/>
      <c r="BL157" s="94"/>
      <c r="BM157" s="94"/>
      <c r="BN157" s="94"/>
      <c r="BO157" s="94"/>
      <c r="BP157" s="94"/>
      <c r="BQ157" s="94"/>
      <c r="BR157" s="94"/>
      <c r="BS157" s="94"/>
      <c r="BT157" s="94"/>
      <c r="BU157" s="94"/>
      <c r="BV157" s="94"/>
      <c r="BW157" s="94"/>
      <c r="BX157" s="98">
        <v>0.34899999999999998</v>
      </c>
      <c r="BY157" s="94"/>
      <c r="BZ157" s="94"/>
      <c r="CA157" s="94"/>
      <c r="CB157" s="94"/>
      <c r="CC157" s="94"/>
      <c r="CD157" s="94"/>
      <c r="CE157" s="94"/>
      <c r="CF157" s="94"/>
      <c r="CG157" s="94"/>
      <c r="CH157" s="94"/>
      <c r="CI157" s="94"/>
      <c r="CJ157" s="94"/>
      <c r="CK157" s="94"/>
      <c r="CL157" s="94"/>
      <c r="CM157" s="94"/>
      <c r="CN157" s="94"/>
    </row>
    <row r="158" spans="1:92" ht="14">
      <c r="A158" s="57" t="s">
        <v>141</v>
      </c>
      <c r="B158" s="57" t="s">
        <v>277</v>
      </c>
      <c r="C158" s="57" t="s">
        <v>278</v>
      </c>
      <c r="D158" s="58" t="s">
        <v>1198</v>
      </c>
      <c r="E158" s="57">
        <v>1012181</v>
      </c>
      <c r="F158" s="57">
        <v>17989711</v>
      </c>
      <c r="G158" s="57">
        <v>110069632632</v>
      </c>
      <c r="H158" s="57"/>
      <c r="I158" s="57"/>
      <c r="J158" s="91">
        <v>46.118735000000001</v>
      </c>
      <c r="K158" s="91">
        <v>-122.968082</v>
      </c>
      <c r="L158" s="92">
        <v>1979</v>
      </c>
      <c r="M158" s="50" t="s">
        <v>1199</v>
      </c>
      <c r="N158" s="93">
        <v>1</v>
      </c>
      <c r="O158" s="93">
        <v>0</v>
      </c>
      <c r="P158" s="93">
        <v>1</v>
      </c>
      <c r="Q158" s="93"/>
      <c r="R158" s="57" t="s">
        <v>128</v>
      </c>
      <c r="S158" s="57"/>
      <c r="T158" s="61" t="s">
        <v>1200</v>
      </c>
      <c r="U158" s="57" t="s">
        <v>165</v>
      </c>
      <c r="V158" s="93">
        <v>0</v>
      </c>
      <c r="W158" s="93">
        <v>0</v>
      </c>
      <c r="X158" s="93"/>
      <c r="Y158" s="93"/>
      <c r="Z158" s="93"/>
      <c r="AA158" s="93"/>
      <c r="AB158" s="93"/>
      <c r="AC158" s="93"/>
      <c r="AD158" s="59"/>
      <c r="AE158" s="57"/>
      <c r="AF158" s="57"/>
      <c r="AG158" s="57"/>
      <c r="AH158" s="57"/>
      <c r="AI158" s="50" t="s">
        <v>1201</v>
      </c>
      <c r="AJ158" s="94">
        <v>36357</v>
      </c>
      <c r="AK158" s="94">
        <v>17.25</v>
      </c>
      <c r="AL158" s="94">
        <v>20.562000000000001</v>
      </c>
      <c r="AM158" s="94">
        <v>36394.811999999998</v>
      </c>
      <c r="AN158" s="94">
        <v>0</v>
      </c>
      <c r="AO158" s="94">
        <v>36394.811999999998</v>
      </c>
      <c r="AP158" s="95">
        <v>0</v>
      </c>
      <c r="AQ158" s="57">
        <v>2023</v>
      </c>
      <c r="AR158" s="97"/>
      <c r="AS158" s="94">
        <v>145.35999999999999</v>
      </c>
      <c r="AT158" s="98">
        <v>0.3</v>
      </c>
      <c r="AU158" s="94">
        <v>4.6099999999999994</v>
      </c>
      <c r="AV158" s="94">
        <v>9.2210000000000001</v>
      </c>
      <c r="AW158" s="98">
        <v>0.22000000000000003</v>
      </c>
      <c r="AX158" s="94">
        <v>230.49</v>
      </c>
      <c r="AY158" s="94"/>
      <c r="AZ158" s="94"/>
      <c r="BA158" s="94"/>
      <c r="BB158" s="94">
        <v>36882</v>
      </c>
      <c r="BC158" s="94"/>
      <c r="BD158" s="94"/>
      <c r="BE158" s="94"/>
      <c r="BF158" s="94"/>
      <c r="BG158" s="94"/>
      <c r="BH158" s="94"/>
      <c r="BI158" s="94"/>
      <c r="BJ158" s="94"/>
      <c r="BK158" s="94"/>
      <c r="BL158" s="94"/>
      <c r="BM158" s="94"/>
      <c r="BN158" s="94"/>
      <c r="BO158" s="94"/>
      <c r="BP158" s="94"/>
      <c r="BQ158" s="94"/>
      <c r="BR158" s="97"/>
      <c r="BS158" s="94"/>
      <c r="BT158" s="94"/>
      <c r="BU158" s="94"/>
      <c r="BV158" s="94"/>
      <c r="BW158" s="94">
        <v>2891</v>
      </c>
      <c r="BX158" s="98">
        <v>0.3</v>
      </c>
      <c r="BY158" s="94"/>
      <c r="BZ158" s="98">
        <v>0.2</v>
      </c>
      <c r="CA158" s="94">
        <v>178178</v>
      </c>
      <c r="CB158" s="94"/>
      <c r="CC158" s="94"/>
      <c r="CD158" s="94"/>
      <c r="CE158" s="94"/>
      <c r="CF158" s="94">
        <v>46107</v>
      </c>
      <c r="CG158" s="94"/>
      <c r="CH158" s="94"/>
      <c r="CI158" s="94"/>
      <c r="CJ158" s="94"/>
      <c r="CK158" s="94"/>
      <c r="CL158" s="94"/>
      <c r="CM158" s="94"/>
      <c r="CN158" s="94"/>
    </row>
    <row r="159" spans="1:92" ht="14">
      <c r="A159" s="57" t="s">
        <v>114</v>
      </c>
      <c r="B159" s="57" t="s">
        <v>383</v>
      </c>
      <c r="C159" s="57" t="s">
        <v>383</v>
      </c>
      <c r="D159" s="58" t="s">
        <v>384</v>
      </c>
      <c r="E159" s="57">
        <v>1000041</v>
      </c>
      <c r="F159" s="57">
        <v>7097011</v>
      </c>
      <c r="G159" s="57">
        <v>110001923278</v>
      </c>
      <c r="H159" s="57"/>
      <c r="I159" s="57"/>
      <c r="J159" s="91">
        <v>43.06138</v>
      </c>
      <c r="K159" s="91">
        <v>-87.891620000000003</v>
      </c>
      <c r="L159" s="92">
        <v>1912</v>
      </c>
      <c r="M159" s="50" t="s">
        <v>385</v>
      </c>
      <c r="N159" s="93">
        <v>2</v>
      </c>
      <c r="O159" s="93">
        <v>0</v>
      </c>
      <c r="P159" s="93">
        <v>2</v>
      </c>
      <c r="Q159" s="93">
        <v>1962</v>
      </c>
      <c r="R159" s="57" t="s">
        <v>128</v>
      </c>
      <c r="S159" s="57"/>
      <c r="T159" s="57" t="s">
        <v>386</v>
      </c>
      <c r="U159" s="57" t="s">
        <v>165</v>
      </c>
      <c r="V159" s="93">
        <v>0</v>
      </c>
      <c r="W159" s="93">
        <v>1</v>
      </c>
      <c r="X159" s="93">
        <v>2</v>
      </c>
      <c r="Y159" s="93">
        <v>5</v>
      </c>
      <c r="Z159" s="93"/>
      <c r="AA159" s="93">
        <v>3</v>
      </c>
      <c r="AB159" s="93"/>
      <c r="AC159" s="93">
        <v>3</v>
      </c>
      <c r="AD159" s="59"/>
      <c r="AE159" s="57" t="s">
        <v>130</v>
      </c>
      <c r="AF159" s="57" t="s">
        <v>131</v>
      </c>
      <c r="AG159" s="57" t="s">
        <v>130</v>
      </c>
      <c r="AH159" s="57" t="s">
        <v>305</v>
      </c>
      <c r="AI159" s="50" t="s">
        <v>387</v>
      </c>
      <c r="AJ159" s="94">
        <v>36048.9</v>
      </c>
      <c r="AK159" s="94">
        <v>17</v>
      </c>
      <c r="AL159" s="94">
        <v>20.263999999999999</v>
      </c>
      <c r="AM159" s="94">
        <v>36086.164000000004</v>
      </c>
      <c r="AN159" s="94">
        <v>0</v>
      </c>
      <c r="AO159" s="94">
        <v>36086.164000000004</v>
      </c>
      <c r="AP159" s="95">
        <v>0</v>
      </c>
      <c r="AQ159" s="57">
        <v>2023</v>
      </c>
      <c r="AR159" s="94">
        <v>1.2389600000000001</v>
      </c>
      <c r="AS159" s="94">
        <v>32.522629999999999</v>
      </c>
      <c r="AT159" s="98">
        <v>0.39</v>
      </c>
      <c r="AU159" s="94">
        <v>38.751294999999999</v>
      </c>
      <c r="AV159" s="94">
        <v>2.9414499999999997</v>
      </c>
      <c r="AW159" s="98">
        <v>0.23230500000000001</v>
      </c>
      <c r="AX159" s="94">
        <v>55.946764999999999</v>
      </c>
      <c r="AY159" s="94">
        <v>1461.69417</v>
      </c>
      <c r="AZ159" s="94"/>
      <c r="BA159" s="94"/>
      <c r="BB159" s="94"/>
      <c r="BC159" s="94"/>
      <c r="BD159" s="94"/>
      <c r="BE159" s="94"/>
      <c r="BF159" s="94"/>
      <c r="BG159" s="94"/>
      <c r="BH159" s="94"/>
      <c r="BI159" s="94"/>
      <c r="BJ159" s="94"/>
      <c r="BK159" s="94"/>
      <c r="BL159" s="94"/>
      <c r="BM159" s="94"/>
      <c r="BN159" s="94"/>
      <c r="BO159" s="94"/>
      <c r="BP159" s="94"/>
      <c r="BQ159" s="94"/>
      <c r="BR159" s="94"/>
      <c r="BS159" s="94"/>
      <c r="BT159" s="94"/>
      <c r="BU159" s="94"/>
      <c r="BV159" s="94"/>
      <c r="BW159" s="94"/>
      <c r="BX159" s="98">
        <v>0.317</v>
      </c>
      <c r="BY159" s="94"/>
      <c r="BZ159" s="94"/>
      <c r="CA159" s="94"/>
      <c r="CB159" s="94"/>
      <c r="CC159" s="94"/>
      <c r="CD159" s="94"/>
      <c r="CE159" s="94"/>
      <c r="CF159" s="94"/>
      <c r="CG159" s="94"/>
      <c r="CH159" s="94"/>
      <c r="CI159" s="94"/>
      <c r="CJ159" s="94"/>
      <c r="CK159" s="94"/>
      <c r="CL159" s="94"/>
      <c r="CM159" s="94"/>
      <c r="CN159" s="94"/>
    </row>
    <row r="160" spans="1:92" ht="14">
      <c r="A160" s="57" t="s">
        <v>1202</v>
      </c>
      <c r="B160" s="57" t="s">
        <v>1203</v>
      </c>
      <c r="C160" s="57" t="s">
        <v>1204</v>
      </c>
      <c r="D160" s="58" t="s">
        <v>1205</v>
      </c>
      <c r="E160" s="57">
        <v>1005037</v>
      </c>
      <c r="F160" s="57">
        <v>5140811</v>
      </c>
      <c r="G160" s="57">
        <v>110000308612</v>
      </c>
      <c r="H160" s="57"/>
      <c r="I160" s="57"/>
      <c r="J160" s="91">
        <v>42.600079999999998</v>
      </c>
      <c r="K160" s="91">
        <v>-72.378380000000007</v>
      </c>
      <c r="L160" s="92">
        <v>1910</v>
      </c>
      <c r="M160" s="50" t="s">
        <v>1206</v>
      </c>
      <c r="N160" s="93">
        <v>1</v>
      </c>
      <c r="O160" s="93">
        <v>0</v>
      </c>
      <c r="P160" s="93">
        <v>1</v>
      </c>
      <c r="Q160" s="93"/>
      <c r="R160" s="57" t="s">
        <v>1207</v>
      </c>
      <c r="S160" s="57"/>
      <c r="T160" s="57" t="s">
        <v>1208</v>
      </c>
      <c r="U160" s="57" t="s">
        <v>165</v>
      </c>
      <c r="V160" s="93">
        <v>0</v>
      </c>
      <c r="W160" s="93">
        <v>0</v>
      </c>
      <c r="X160" s="93"/>
      <c r="Y160" s="93">
        <v>4</v>
      </c>
      <c r="Z160" s="93"/>
      <c r="AA160" s="93"/>
      <c r="AB160" s="93"/>
      <c r="AC160" s="93"/>
      <c r="AD160" s="59"/>
      <c r="AE160" s="57" t="s">
        <v>130</v>
      </c>
      <c r="AF160" s="57" t="s">
        <v>131</v>
      </c>
      <c r="AG160" s="57"/>
      <c r="AH160" s="57"/>
      <c r="AI160" s="50" t="s">
        <v>1209</v>
      </c>
      <c r="AJ160" s="94">
        <v>34836.699999999997</v>
      </c>
      <c r="AK160" s="94">
        <v>16.75</v>
      </c>
      <c r="AL160" s="94">
        <v>20.562000000000001</v>
      </c>
      <c r="AM160" s="94">
        <v>34874.011999999995</v>
      </c>
      <c r="AN160" s="94">
        <v>0</v>
      </c>
      <c r="AO160" s="94">
        <v>34874.011999999995</v>
      </c>
      <c r="AP160" s="95">
        <v>0</v>
      </c>
      <c r="AQ160" s="57">
        <v>2023</v>
      </c>
      <c r="AR160" s="94"/>
      <c r="AS160" s="94">
        <v>3.4849999999999999</v>
      </c>
      <c r="AT160" s="97"/>
      <c r="AU160" s="94">
        <v>84.753</v>
      </c>
      <c r="AV160" s="94">
        <v>1.326155</v>
      </c>
      <c r="AW160" s="98">
        <v>6.0700000000000004E-2</v>
      </c>
      <c r="AX160" s="94">
        <v>12.3497</v>
      </c>
      <c r="AY160" s="94">
        <v>330.63968798000002</v>
      </c>
      <c r="AZ160" s="94"/>
      <c r="BA160" s="94"/>
      <c r="BB160" s="94"/>
      <c r="BC160" s="94"/>
      <c r="BD160" s="94"/>
      <c r="BE160" s="94"/>
      <c r="BF160" s="94"/>
      <c r="BG160" s="94"/>
      <c r="BH160" s="94"/>
      <c r="BI160" s="94"/>
      <c r="BJ160" s="94"/>
      <c r="BK160" s="94"/>
      <c r="BL160" s="94"/>
      <c r="BM160" s="94"/>
      <c r="BN160" s="94"/>
      <c r="BO160" s="94"/>
      <c r="BP160" s="94"/>
      <c r="BQ160" s="94"/>
      <c r="BR160" s="94"/>
      <c r="BS160" s="94"/>
      <c r="BT160" s="94"/>
      <c r="BU160" s="94"/>
      <c r="BV160" s="94"/>
      <c r="BW160" s="94"/>
      <c r="BX160" s="94"/>
      <c r="BY160" s="94"/>
      <c r="BZ160" s="94"/>
      <c r="CA160" s="94"/>
      <c r="CB160" s="94"/>
      <c r="CC160" s="94"/>
      <c r="CD160" s="94"/>
      <c r="CE160" s="94"/>
      <c r="CF160" s="94"/>
      <c r="CG160" s="94"/>
      <c r="CH160" s="94"/>
      <c r="CI160" s="94"/>
      <c r="CJ160" s="94"/>
      <c r="CK160" s="94"/>
      <c r="CL160" s="94"/>
      <c r="CM160" s="94"/>
      <c r="CN160" s="94"/>
    </row>
    <row r="161" spans="1:92" ht="14">
      <c r="A161" s="57" t="s">
        <v>114</v>
      </c>
      <c r="B161" s="57" t="s">
        <v>1210</v>
      </c>
      <c r="C161" s="57" t="s">
        <v>1210</v>
      </c>
      <c r="D161" s="58" t="s">
        <v>1211</v>
      </c>
      <c r="E161" s="57">
        <v>1002871</v>
      </c>
      <c r="F161" s="57">
        <v>7689611</v>
      </c>
      <c r="G161" s="57">
        <v>110005518136</v>
      </c>
      <c r="H161" s="57"/>
      <c r="I161" s="57"/>
      <c r="J161" s="91">
        <v>44.77561</v>
      </c>
      <c r="K161" s="91">
        <v>-88.62285</v>
      </c>
      <c r="L161" s="92">
        <v>1894</v>
      </c>
      <c r="M161" s="50" t="s">
        <v>1212</v>
      </c>
      <c r="N161" s="93">
        <v>2</v>
      </c>
      <c r="O161" s="93">
        <v>0</v>
      </c>
      <c r="P161" s="93">
        <v>2</v>
      </c>
      <c r="Q161" s="93"/>
      <c r="R161" s="57" t="s">
        <v>1213</v>
      </c>
      <c r="S161" s="57"/>
      <c r="T161" s="57" t="s">
        <v>1214</v>
      </c>
      <c r="U161" s="57" t="s">
        <v>165</v>
      </c>
      <c r="V161" s="93">
        <v>0</v>
      </c>
      <c r="W161" s="93">
        <v>0</v>
      </c>
      <c r="X161" s="93">
        <v>1</v>
      </c>
      <c r="Y161" s="93"/>
      <c r="Z161" s="93"/>
      <c r="AA161" s="93"/>
      <c r="AB161" s="93"/>
      <c r="AC161" s="93"/>
      <c r="AD161" s="59"/>
      <c r="AE161" s="57"/>
      <c r="AF161" s="57"/>
      <c r="AG161" s="57"/>
      <c r="AH161" s="57"/>
      <c r="AI161" s="50" t="s">
        <v>1215</v>
      </c>
      <c r="AJ161" s="94">
        <v>33030</v>
      </c>
      <c r="AK161" s="94">
        <v>15.5</v>
      </c>
      <c r="AL161" s="94">
        <v>18.475999999999999</v>
      </c>
      <c r="AM161" s="94">
        <v>33063.976000000002</v>
      </c>
      <c r="AN161" s="94">
        <v>0</v>
      </c>
      <c r="AO161" s="94">
        <v>33063.976000000002</v>
      </c>
      <c r="AP161" s="95">
        <v>0</v>
      </c>
      <c r="AQ161" s="57">
        <v>2023</v>
      </c>
      <c r="AR161" s="94">
        <v>0.77964500000000003</v>
      </c>
      <c r="AS161" s="94">
        <v>20.46405</v>
      </c>
      <c r="AT161" s="94">
        <v>0.55000000000000004</v>
      </c>
      <c r="AU161" s="94">
        <v>24.363769999999999</v>
      </c>
      <c r="AV161" s="94">
        <v>2.7999050000000003</v>
      </c>
      <c r="AW161" s="98">
        <v>0.2009</v>
      </c>
      <c r="AX161" s="94">
        <v>7.0821300000000003</v>
      </c>
      <c r="AY161" s="94">
        <v>919.6904199999999</v>
      </c>
      <c r="AZ161" s="94"/>
      <c r="BA161" s="94"/>
      <c r="BB161" s="94"/>
      <c r="BC161" s="94"/>
      <c r="BD161" s="94"/>
      <c r="BE161" s="94"/>
      <c r="BF161" s="94"/>
      <c r="BG161" s="94"/>
      <c r="BH161" s="94"/>
      <c r="BI161" s="94"/>
      <c r="BJ161" s="94"/>
      <c r="BK161" s="94"/>
      <c r="BL161" s="94"/>
      <c r="BM161" s="94"/>
      <c r="BN161" s="94"/>
      <c r="BO161" s="94"/>
      <c r="BP161" s="94"/>
      <c r="BQ161" s="94"/>
      <c r="BR161" s="94"/>
      <c r="BS161" s="94"/>
      <c r="BT161" s="94"/>
      <c r="BU161" s="94"/>
      <c r="BV161" s="94"/>
      <c r="BW161" s="94"/>
      <c r="BX161" s="94"/>
      <c r="BY161" s="94"/>
      <c r="BZ161" s="94"/>
      <c r="CA161" s="94"/>
      <c r="CB161" s="94"/>
      <c r="CC161" s="94"/>
      <c r="CD161" s="94"/>
      <c r="CE161" s="94"/>
      <c r="CF161" s="94"/>
      <c r="CG161" s="94"/>
      <c r="CH161" s="94"/>
      <c r="CI161" s="94"/>
      <c r="CJ161" s="94"/>
      <c r="CK161" s="94"/>
      <c r="CL161" s="94"/>
      <c r="CM161" s="94"/>
      <c r="CN161" s="94"/>
    </row>
    <row r="162" spans="1:92" ht="14">
      <c r="A162" s="57" t="s">
        <v>417</v>
      </c>
      <c r="B162" s="57" t="s">
        <v>1216</v>
      </c>
      <c r="C162" s="57" t="s">
        <v>1217</v>
      </c>
      <c r="D162" s="58" t="s">
        <v>1218</v>
      </c>
      <c r="E162" s="57">
        <v>1014845</v>
      </c>
      <c r="F162" s="57">
        <v>6239811</v>
      </c>
      <c r="G162" s="57">
        <v>110071664847</v>
      </c>
      <c r="H162" s="57">
        <v>110000426361</v>
      </c>
      <c r="I162" s="57"/>
      <c r="J162" s="91">
        <v>46.735747999853999</v>
      </c>
      <c r="K162" s="91">
        <v>-92.161592958569997</v>
      </c>
      <c r="L162" s="92">
        <v>1987</v>
      </c>
      <c r="M162" s="50" t="s">
        <v>1219</v>
      </c>
      <c r="N162" s="57" t="s">
        <v>1070</v>
      </c>
      <c r="O162" s="57" t="s">
        <v>1070</v>
      </c>
      <c r="P162" s="57" t="s">
        <v>1070</v>
      </c>
      <c r="Q162" s="93"/>
      <c r="R162" s="57" t="s">
        <v>128</v>
      </c>
      <c r="S162" s="57"/>
      <c r="T162" s="57" t="s">
        <v>1220</v>
      </c>
      <c r="U162" s="57" t="s">
        <v>165</v>
      </c>
      <c r="V162" s="93">
        <v>0</v>
      </c>
      <c r="W162" s="93">
        <v>0</v>
      </c>
      <c r="X162" s="93">
        <v>1</v>
      </c>
      <c r="Y162" s="93">
        <v>1</v>
      </c>
      <c r="Z162" s="93">
        <v>0</v>
      </c>
      <c r="AA162" s="93">
        <v>0</v>
      </c>
      <c r="AB162" s="93">
        <v>0</v>
      </c>
      <c r="AC162" s="93"/>
      <c r="AD162" s="59"/>
      <c r="AE162" s="57"/>
      <c r="AF162" s="57"/>
      <c r="AG162" s="57" t="s">
        <v>130</v>
      </c>
      <c r="AH162" s="57" t="s">
        <v>67</v>
      </c>
      <c r="AI162" s="50" t="s">
        <v>1221</v>
      </c>
      <c r="AJ162" s="94">
        <v>32799.800000000003</v>
      </c>
      <c r="AK162" s="94">
        <v>15.5</v>
      </c>
      <c r="AL162" s="94">
        <v>18.475999999999999</v>
      </c>
      <c r="AM162" s="94">
        <v>32833.776000000005</v>
      </c>
      <c r="AN162" s="94">
        <v>0</v>
      </c>
      <c r="AO162" s="94">
        <v>32833.776000000005</v>
      </c>
      <c r="AP162" s="95">
        <v>0</v>
      </c>
      <c r="AQ162" s="57">
        <v>2023</v>
      </c>
      <c r="AR162" s="97">
        <v>5.875E-3</v>
      </c>
      <c r="AS162" s="98">
        <v>0.15000000000000002</v>
      </c>
      <c r="AT162" s="98">
        <v>0.16</v>
      </c>
      <c r="AU162" s="98">
        <v>0.26</v>
      </c>
      <c r="AV162" s="94">
        <v>10.69218998</v>
      </c>
      <c r="AW162" s="97">
        <v>6.9750000000000003E-3</v>
      </c>
      <c r="AX162" s="94">
        <v>16.847395000000002</v>
      </c>
      <c r="AY162" s="94"/>
      <c r="AZ162" s="94"/>
      <c r="BA162" s="94"/>
      <c r="BB162" s="94"/>
      <c r="BC162" s="94"/>
      <c r="BD162" s="94"/>
      <c r="BE162" s="94"/>
      <c r="BF162" s="94"/>
      <c r="BG162" s="94"/>
      <c r="BH162" s="94"/>
      <c r="BI162" s="94"/>
      <c r="BJ162" s="94"/>
      <c r="BK162" s="94"/>
      <c r="BL162" s="94"/>
      <c r="BM162" s="94"/>
      <c r="BN162" s="94"/>
      <c r="BO162" s="94"/>
      <c r="BP162" s="94"/>
      <c r="BQ162" s="94"/>
      <c r="BR162" s="94"/>
      <c r="BS162" s="94"/>
      <c r="BT162" s="94"/>
      <c r="BU162" s="94"/>
      <c r="BV162" s="94"/>
      <c r="BW162" s="94"/>
      <c r="BX162" s="94"/>
      <c r="BY162" s="94"/>
      <c r="BZ162" s="94"/>
      <c r="CA162" s="94"/>
      <c r="CB162" s="94"/>
      <c r="CC162" s="94"/>
      <c r="CD162" s="94"/>
      <c r="CE162" s="94"/>
      <c r="CF162" s="94"/>
      <c r="CG162" s="94"/>
      <c r="CH162" s="94"/>
      <c r="CI162" s="94"/>
      <c r="CJ162" s="94"/>
      <c r="CK162" s="94"/>
      <c r="CL162" s="94"/>
      <c r="CM162" s="94"/>
      <c r="CN162" s="94"/>
    </row>
    <row r="163" spans="1:92" ht="14">
      <c r="A163" s="57" t="s">
        <v>114</v>
      </c>
      <c r="B163" s="57" t="s">
        <v>1222</v>
      </c>
      <c r="C163" s="57" t="s">
        <v>1223</v>
      </c>
      <c r="D163" s="58" t="s">
        <v>1224</v>
      </c>
      <c r="E163" s="57">
        <v>1004083</v>
      </c>
      <c r="F163" s="57">
        <v>6678711</v>
      </c>
      <c r="G163" s="57">
        <v>110000421151</v>
      </c>
      <c r="H163" s="57"/>
      <c r="I163" s="57"/>
      <c r="J163" s="91">
        <v>44.873593</v>
      </c>
      <c r="K163" s="91">
        <v>-88.143889999999999</v>
      </c>
      <c r="L163" s="92">
        <v>1908</v>
      </c>
      <c r="M163" s="50" t="s">
        <v>1225</v>
      </c>
      <c r="N163" s="93">
        <v>1</v>
      </c>
      <c r="O163" s="93">
        <v>0</v>
      </c>
      <c r="P163" s="93">
        <v>1</v>
      </c>
      <c r="Q163" s="93">
        <v>1969</v>
      </c>
      <c r="R163" s="57" t="s">
        <v>128</v>
      </c>
      <c r="S163" s="57"/>
      <c r="T163" s="57" t="s">
        <v>1226</v>
      </c>
      <c r="U163" s="57" t="s">
        <v>165</v>
      </c>
      <c r="V163" s="93">
        <v>0</v>
      </c>
      <c r="W163" s="93">
        <v>0</v>
      </c>
      <c r="X163" s="93">
        <v>1</v>
      </c>
      <c r="Y163" s="93"/>
      <c r="Z163" s="93"/>
      <c r="AA163" s="93"/>
      <c r="AB163" s="93"/>
      <c r="AC163" s="93"/>
      <c r="AD163" s="59"/>
      <c r="AE163" s="57"/>
      <c r="AF163" s="57"/>
      <c r="AG163" s="57"/>
      <c r="AH163" s="57"/>
      <c r="AI163" s="50" t="s">
        <v>1227</v>
      </c>
      <c r="AJ163" s="94">
        <v>32705</v>
      </c>
      <c r="AK163" s="94">
        <v>15.5</v>
      </c>
      <c r="AL163" s="94">
        <v>18.475999999999999</v>
      </c>
      <c r="AM163" s="94">
        <v>32738.975999999999</v>
      </c>
      <c r="AN163" s="94">
        <v>0</v>
      </c>
      <c r="AO163" s="94">
        <v>32738.975999999999</v>
      </c>
      <c r="AP163" s="95">
        <v>0</v>
      </c>
      <c r="AQ163" s="57">
        <v>2023</v>
      </c>
      <c r="AR163" s="94">
        <v>0.56091000000000002</v>
      </c>
      <c r="AS163" s="94">
        <v>24.805610000000001</v>
      </c>
      <c r="AT163" s="98">
        <v>0.26</v>
      </c>
      <c r="AU163" s="94">
        <v>23.529495000000001</v>
      </c>
      <c r="AV163" s="94">
        <v>16.011845000000001</v>
      </c>
      <c r="AW163" s="98">
        <v>0.17718500000000001</v>
      </c>
      <c r="AX163" s="94">
        <v>51.261505</v>
      </c>
      <c r="AY163" s="94">
        <v>661.62</v>
      </c>
      <c r="AZ163" s="94"/>
      <c r="BA163" s="94"/>
      <c r="BB163" s="94"/>
      <c r="BC163" s="94"/>
      <c r="BD163" s="94"/>
      <c r="BE163" s="94"/>
      <c r="BF163" s="94"/>
      <c r="BG163" s="94"/>
      <c r="BH163" s="94"/>
      <c r="BI163" s="94"/>
      <c r="BJ163" s="94"/>
      <c r="BK163" s="94"/>
      <c r="BL163" s="94"/>
      <c r="BM163" s="94"/>
      <c r="BN163" s="94"/>
      <c r="BO163" s="94"/>
      <c r="BP163" s="94"/>
      <c r="BQ163" s="94"/>
      <c r="BR163" s="94"/>
      <c r="BS163" s="94"/>
      <c r="BT163" s="94"/>
      <c r="BU163" s="94"/>
      <c r="BV163" s="94"/>
      <c r="BW163" s="94"/>
      <c r="BX163" s="94"/>
      <c r="BY163" s="94"/>
      <c r="BZ163" s="94"/>
      <c r="CA163" s="94"/>
      <c r="CB163" s="94"/>
      <c r="CC163" s="94"/>
      <c r="CD163" s="94"/>
      <c r="CE163" s="94"/>
      <c r="CF163" s="94"/>
      <c r="CG163" s="94"/>
      <c r="CH163" s="94"/>
      <c r="CI163" s="94"/>
      <c r="CJ163" s="94"/>
      <c r="CK163" s="94"/>
      <c r="CL163" s="94"/>
      <c r="CM163" s="94"/>
      <c r="CN163" s="94"/>
    </row>
    <row r="164" spans="1:92" ht="14">
      <c r="A164" s="57" t="s">
        <v>189</v>
      </c>
      <c r="B164" s="57" t="s">
        <v>1228</v>
      </c>
      <c r="C164" s="57" t="s">
        <v>1229</v>
      </c>
      <c r="D164" s="58" t="s">
        <v>1230</v>
      </c>
      <c r="E164" s="57">
        <v>1011175</v>
      </c>
      <c r="F164" s="57">
        <v>8532011</v>
      </c>
      <c r="G164" s="57">
        <v>110058239758</v>
      </c>
      <c r="H164" s="57">
        <v>110071723431</v>
      </c>
      <c r="I164" s="57">
        <v>110000343780</v>
      </c>
      <c r="J164" s="91">
        <v>37.403740999999997</v>
      </c>
      <c r="K164" s="91">
        <v>-79.128075999999993</v>
      </c>
      <c r="L164" s="92">
        <v>1891</v>
      </c>
      <c r="M164" s="50" t="s">
        <v>1231</v>
      </c>
      <c r="N164" s="93">
        <v>1</v>
      </c>
      <c r="O164" s="93">
        <v>0</v>
      </c>
      <c r="P164" s="93">
        <v>1</v>
      </c>
      <c r="Q164" s="93"/>
      <c r="R164" s="57" t="s">
        <v>1232</v>
      </c>
      <c r="S164" s="57"/>
      <c r="T164" s="57" t="s">
        <v>1233</v>
      </c>
      <c r="U164" s="57" t="s">
        <v>165</v>
      </c>
      <c r="V164" s="93">
        <v>0</v>
      </c>
      <c r="W164" s="93">
        <v>0</v>
      </c>
      <c r="X164" s="93">
        <v>2</v>
      </c>
      <c r="Y164" s="93"/>
      <c r="Z164" s="93"/>
      <c r="AA164" s="93"/>
      <c r="AB164" s="93"/>
      <c r="AC164" s="93"/>
      <c r="AD164" s="59"/>
      <c r="AE164" s="57"/>
      <c r="AF164" s="57"/>
      <c r="AG164" s="57"/>
      <c r="AH164" s="57"/>
      <c r="AI164" s="50" t="s">
        <v>1234</v>
      </c>
      <c r="AJ164" s="94">
        <v>32700.799999999999</v>
      </c>
      <c r="AK164" s="94">
        <v>15.25</v>
      </c>
      <c r="AL164" s="94">
        <v>18.178000000000001</v>
      </c>
      <c r="AM164" s="94">
        <v>32734.227999999999</v>
      </c>
      <c r="AN164" s="94">
        <v>0</v>
      </c>
      <c r="AO164" s="94">
        <v>32734.227999999999</v>
      </c>
      <c r="AP164" s="95">
        <v>0</v>
      </c>
      <c r="AQ164" s="57">
        <v>2023</v>
      </c>
      <c r="AR164" s="97"/>
      <c r="AS164" s="94"/>
      <c r="AT164" s="98">
        <v>0.25</v>
      </c>
      <c r="AU164" s="94"/>
      <c r="AV164" s="94"/>
      <c r="AW164" s="94"/>
      <c r="AX164" s="94"/>
      <c r="AY164" s="94"/>
      <c r="AZ164" s="94"/>
      <c r="BA164" s="94"/>
      <c r="BB164" s="94"/>
      <c r="BC164" s="94"/>
      <c r="BD164" s="94"/>
      <c r="BE164" s="94"/>
      <c r="BF164" s="94"/>
      <c r="BG164" s="94"/>
      <c r="BH164" s="94"/>
      <c r="BI164" s="94"/>
      <c r="BJ164" s="94"/>
      <c r="BK164" s="94"/>
      <c r="BL164" s="94"/>
      <c r="BM164" s="94"/>
      <c r="BN164" s="94"/>
      <c r="BO164" s="94"/>
      <c r="BP164" s="94"/>
      <c r="BQ164" s="94"/>
      <c r="BR164" s="94"/>
      <c r="BS164" s="94"/>
      <c r="BT164" s="94"/>
      <c r="BU164" s="94"/>
      <c r="BV164" s="94"/>
      <c r="BW164" s="94"/>
      <c r="BX164" s="94"/>
      <c r="BY164" s="94"/>
      <c r="BZ164" s="94"/>
      <c r="CA164" s="94"/>
      <c r="CB164" s="94"/>
      <c r="CC164" s="94"/>
      <c r="CD164" s="94"/>
      <c r="CE164" s="94"/>
      <c r="CF164" s="94"/>
      <c r="CG164" s="94"/>
      <c r="CH164" s="94"/>
      <c r="CI164" s="94"/>
      <c r="CJ164" s="94"/>
      <c r="CK164" s="94"/>
      <c r="CL164" s="94"/>
      <c r="CM164" s="94"/>
      <c r="CN164" s="94"/>
    </row>
    <row r="165" spans="1:92" ht="14">
      <c r="A165" s="57" t="s">
        <v>1235</v>
      </c>
      <c r="B165" s="57" t="s">
        <v>904</v>
      </c>
      <c r="C165" s="57" t="s">
        <v>1236</v>
      </c>
      <c r="D165" s="58" t="s">
        <v>1237</v>
      </c>
      <c r="E165" s="57">
        <v>1006423</v>
      </c>
      <c r="F165" s="57">
        <v>7727911</v>
      </c>
      <c r="G165" s="57">
        <v>110007328490</v>
      </c>
      <c r="H165" s="57"/>
      <c r="I165" s="57"/>
      <c r="J165" s="91">
        <v>44.909945</v>
      </c>
      <c r="K165" s="91">
        <v>-72.976094000000003</v>
      </c>
      <c r="L165" s="92">
        <v>1912</v>
      </c>
      <c r="M165" s="50" t="s">
        <v>1238</v>
      </c>
      <c r="N165" s="93">
        <v>2</v>
      </c>
      <c r="O165" s="93">
        <v>0</v>
      </c>
      <c r="P165" s="93">
        <v>2</v>
      </c>
      <c r="Q165" s="93">
        <v>1950</v>
      </c>
      <c r="R165" s="57" t="s">
        <v>1239</v>
      </c>
      <c r="S165" s="57"/>
      <c r="T165" s="57" t="s">
        <v>1240</v>
      </c>
      <c r="U165" s="57" t="s">
        <v>165</v>
      </c>
      <c r="V165" s="93">
        <v>0</v>
      </c>
      <c r="W165" s="93">
        <v>0</v>
      </c>
      <c r="X165" s="93">
        <v>3</v>
      </c>
      <c r="Y165" s="93">
        <v>1</v>
      </c>
      <c r="Z165" s="93"/>
      <c r="AA165" s="93"/>
      <c r="AB165" s="93"/>
      <c r="AC165" s="93"/>
      <c r="AD165" s="59"/>
      <c r="AE165" s="57"/>
      <c r="AF165" s="57"/>
      <c r="AG165" s="57"/>
      <c r="AH165" s="57"/>
      <c r="AI165" s="50" t="s">
        <v>1241</v>
      </c>
      <c r="AJ165" s="94">
        <v>31796.7</v>
      </c>
      <c r="AK165" s="94">
        <v>15.25</v>
      </c>
      <c r="AL165" s="94">
        <v>18.475999999999999</v>
      </c>
      <c r="AM165" s="94">
        <v>31830.425999999999</v>
      </c>
      <c r="AN165" s="94">
        <v>0</v>
      </c>
      <c r="AO165" s="94">
        <v>31830.425999999999</v>
      </c>
      <c r="AP165" s="95">
        <v>0</v>
      </c>
      <c r="AQ165" s="57">
        <v>2023</v>
      </c>
      <c r="AR165" s="94"/>
      <c r="AS165" s="94">
        <v>21.46125</v>
      </c>
      <c r="AT165" s="98">
        <v>0.33</v>
      </c>
      <c r="AU165" s="94">
        <v>28.138294999999999</v>
      </c>
      <c r="AV165" s="94">
        <v>2.0479600000000002</v>
      </c>
      <c r="AW165" s="94">
        <v>0.78239000000000003</v>
      </c>
      <c r="AX165" s="94">
        <v>13.57685</v>
      </c>
      <c r="AY165" s="94"/>
      <c r="AZ165" s="94"/>
      <c r="BA165" s="94"/>
      <c r="BB165" s="94"/>
      <c r="BC165" s="94"/>
      <c r="BD165" s="94"/>
      <c r="BE165" s="94"/>
      <c r="BF165" s="94"/>
      <c r="BG165" s="94"/>
      <c r="BH165" s="94"/>
      <c r="BI165" s="94"/>
      <c r="BJ165" s="94"/>
      <c r="BK165" s="94"/>
      <c r="BL165" s="94"/>
      <c r="BM165" s="94"/>
      <c r="BN165" s="94"/>
      <c r="BO165" s="94"/>
      <c r="BP165" s="94"/>
      <c r="BQ165" s="94"/>
      <c r="BR165" s="94"/>
      <c r="BS165" s="94"/>
      <c r="BT165" s="94"/>
      <c r="BU165" s="94"/>
      <c r="BV165" s="94"/>
      <c r="BW165" s="94"/>
      <c r="BX165" s="98">
        <v>0.34200000000000003</v>
      </c>
      <c r="BY165" s="94"/>
      <c r="BZ165" s="94"/>
      <c r="CA165" s="94"/>
      <c r="CB165" s="94"/>
      <c r="CC165" s="94"/>
      <c r="CD165" s="94"/>
      <c r="CE165" s="94"/>
      <c r="CF165" s="94"/>
      <c r="CG165" s="97">
        <v>1.0999999999999999E-2</v>
      </c>
      <c r="CH165" s="94"/>
      <c r="CI165" s="94"/>
      <c r="CJ165" s="94"/>
      <c r="CK165" s="94"/>
      <c r="CL165" s="94"/>
      <c r="CM165" s="94"/>
      <c r="CN165" s="94"/>
    </row>
    <row r="166" spans="1:92" ht="14">
      <c r="A166" s="57" t="s">
        <v>478</v>
      </c>
      <c r="B166" s="57" t="s">
        <v>727</v>
      </c>
      <c r="C166" s="57" t="s">
        <v>1242</v>
      </c>
      <c r="D166" s="58" t="s">
        <v>1243</v>
      </c>
      <c r="E166" s="57">
        <v>1008767</v>
      </c>
      <c r="F166" s="57">
        <v>8409011</v>
      </c>
      <c r="G166" s="57">
        <v>110000885784</v>
      </c>
      <c r="H166" s="57"/>
      <c r="I166" s="57"/>
      <c r="J166" s="91">
        <v>43.2699</v>
      </c>
      <c r="K166" s="91">
        <v>-73.587689999999995</v>
      </c>
      <c r="L166" s="92">
        <v>1845</v>
      </c>
      <c r="M166" s="50" t="s">
        <v>1244</v>
      </c>
      <c r="N166" s="93">
        <v>1</v>
      </c>
      <c r="O166" s="93">
        <v>0</v>
      </c>
      <c r="P166" s="93">
        <v>1</v>
      </c>
      <c r="Q166" s="93" t="s">
        <v>1245</v>
      </c>
      <c r="R166" s="57" t="s">
        <v>570</v>
      </c>
      <c r="S166" s="57"/>
      <c r="T166" s="57" t="s">
        <v>1246</v>
      </c>
      <c r="U166" s="57" t="s">
        <v>165</v>
      </c>
      <c r="V166" s="93">
        <v>0</v>
      </c>
      <c r="W166" s="93">
        <v>0</v>
      </c>
      <c r="X166" s="93">
        <v>1</v>
      </c>
      <c r="Y166" s="93"/>
      <c r="Z166" s="93"/>
      <c r="AA166" s="93"/>
      <c r="AB166" s="93"/>
      <c r="AC166" s="93"/>
      <c r="AD166" s="59"/>
      <c r="AE166" s="57"/>
      <c r="AF166" s="57"/>
      <c r="AG166" s="57"/>
      <c r="AH166" s="57"/>
      <c r="AI166" s="50" t="s">
        <v>1247</v>
      </c>
      <c r="AJ166" s="94">
        <v>31581.599999999999</v>
      </c>
      <c r="AK166" s="94">
        <v>15</v>
      </c>
      <c r="AL166" s="94">
        <v>17.88</v>
      </c>
      <c r="AM166" s="94">
        <v>31614.48</v>
      </c>
      <c r="AN166" s="94">
        <v>0</v>
      </c>
      <c r="AO166" s="94">
        <v>31614.48</v>
      </c>
      <c r="AP166" s="95">
        <v>0</v>
      </c>
      <c r="AQ166" s="57">
        <v>2023</v>
      </c>
      <c r="AR166" s="94"/>
      <c r="AS166" s="94"/>
      <c r="AT166" s="94"/>
      <c r="AU166" s="94"/>
      <c r="AV166" s="94"/>
      <c r="AW166" s="94"/>
      <c r="AX166" s="94"/>
      <c r="AY166" s="94"/>
      <c r="AZ166" s="94"/>
      <c r="BA166" s="94"/>
      <c r="BB166" s="94"/>
      <c r="BC166" s="94"/>
      <c r="BD166" s="94"/>
      <c r="BE166" s="94"/>
      <c r="BF166" s="94"/>
      <c r="BG166" s="94"/>
      <c r="BH166" s="94"/>
      <c r="BI166" s="94"/>
      <c r="BJ166" s="94"/>
      <c r="BK166" s="94"/>
      <c r="BL166" s="94"/>
      <c r="BM166" s="94"/>
      <c r="BN166" s="94"/>
      <c r="BO166" s="94"/>
      <c r="BP166" s="94"/>
      <c r="BQ166" s="94"/>
      <c r="BR166" s="94"/>
      <c r="BS166" s="94"/>
      <c r="BT166" s="94"/>
      <c r="BU166" s="94"/>
      <c r="BV166" s="94"/>
      <c r="BW166" s="94"/>
      <c r="BX166" s="94"/>
      <c r="BY166" s="94"/>
      <c r="BZ166" s="94"/>
      <c r="CA166" s="94"/>
      <c r="CB166" s="94"/>
      <c r="CC166" s="94"/>
      <c r="CD166" s="94"/>
      <c r="CE166" s="94"/>
      <c r="CF166" s="94"/>
      <c r="CG166" s="94"/>
      <c r="CH166" s="94"/>
      <c r="CI166" s="94"/>
      <c r="CJ166" s="94"/>
      <c r="CK166" s="94"/>
      <c r="CL166" s="94"/>
      <c r="CM166" s="94"/>
      <c r="CN166" s="94"/>
    </row>
    <row r="167" spans="1:92" ht="14">
      <c r="A167" s="57" t="s">
        <v>230</v>
      </c>
      <c r="B167" s="57" t="s">
        <v>464</v>
      </c>
      <c r="C167" s="57" t="s">
        <v>465</v>
      </c>
      <c r="D167" s="58" t="s">
        <v>466</v>
      </c>
      <c r="E167" s="57">
        <v>1006466</v>
      </c>
      <c r="F167" s="57">
        <v>4963611</v>
      </c>
      <c r="G167" s="57">
        <v>110009447036</v>
      </c>
      <c r="H167" s="57"/>
      <c r="I167" s="57"/>
      <c r="J167" s="91">
        <v>35.159551</v>
      </c>
      <c r="K167" s="91">
        <v>-89.959857999999997</v>
      </c>
      <c r="L167" s="92">
        <v>1921</v>
      </c>
      <c r="M167" s="50" t="s">
        <v>467</v>
      </c>
      <c r="N167" s="93">
        <v>1</v>
      </c>
      <c r="O167" s="93">
        <v>0</v>
      </c>
      <c r="P167" s="93">
        <v>1</v>
      </c>
      <c r="Q167" s="93"/>
      <c r="R167" s="57" t="s">
        <v>128</v>
      </c>
      <c r="S167" s="57"/>
      <c r="T167" s="57" t="s">
        <v>468</v>
      </c>
      <c r="U167" s="57" t="s">
        <v>173</v>
      </c>
      <c r="V167" s="93">
        <v>0</v>
      </c>
      <c r="W167" s="93">
        <v>2</v>
      </c>
      <c r="X167" s="93">
        <v>3</v>
      </c>
      <c r="Y167" s="93"/>
      <c r="Z167" s="93"/>
      <c r="AA167" s="93">
        <v>1</v>
      </c>
      <c r="AB167" s="93">
        <v>1</v>
      </c>
      <c r="AC167" s="93">
        <v>2</v>
      </c>
      <c r="AD167" s="59">
        <v>17243</v>
      </c>
      <c r="AE167" s="57"/>
      <c r="AF167" s="57"/>
      <c r="AG167" s="57" t="s">
        <v>130</v>
      </c>
      <c r="AH167" s="57" t="s">
        <v>469</v>
      </c>
      <c r="AI167" s="50" t="s">
        <v>470</v>
      </c>
      <c r="AJ167" s="94">
        <v>30802</v>
      </c>
      <c r="AK167" s="94">
        <v>14.5</v>
      </c>
      <c r="AL167" s="94">
        <v>17.283999999999999</v>
      </c>
      <c r="AM167" s="94">
        <v>30833.784</v>
      </c>
      <c r="AN167" s="94">
        <v>0</v>
      </c>
      <c r="AO167" s="94">
        <v>30833.784</v>
      </c>
      <c r="AP167" s="95">
        <v>0</v>
      </c>
      <c r="AQ167" s="57">
        <v>2023</v>
      </c>
      <c r="AR167" s="94"/>
      <c r="AS167" s="94">
        <v>22.080200000000001</v>
      </c>
      <c r="AT167" s="98">
        <v>0.25</v>
      </c>
      <c r="AU167" s="94">
        <v>67.301000000000002</v>
      </c>
      <c r="AV167" s="94">
        <v>10.394555</v>
      </c>
      <c r="AW167" s="98">
        <v>0.14443</v>
      </c>
      <c r="AX167" s="94">
        <v>4.9641999999999999</v>
      </c>
      <c r="AY167" s="94">
        <v>808.81000000000006</v>
      </c>
      <c r="AZ167" s="94"/>
      <c r="BA167" s="94"/>
      <c r="BB167" s="94"/>
      <c r="BC167" s="94"/>
      <c r="BD167" s="94"/>
      <c r="BE167" s="94"/>
      <c r="BF167" s="94"/>
      <c r="BG167" s="94"/>
      <c r="BH167" s="94"/>
      <c r="BI167" s="94"/>
      <c r="BJ167" s="94">
        <v>1001</v>
      </c>
      <c r="BK167" s="94"/>
      <c r="BL167" s="94"/>
      <c r="BM167" s="94"/>
      <c r="BN167" s="94"/>
      <c r="BO167" s="94"/>
      <c r="BP167" s="94"/>
      <c r="BQ167" s="94"/>
      <c r="BR167" s="94"/>
      <c r="BS167" s="94"/>
      <c r="BT167" s="94"/>
      <c r="BU167" s="94"/>
      <c r="BV167" s="94"/>
      <c r="BW167" s="94"/>
      <c r="BX167" s="94"/>
      <c r="BY167" s="94"/>
      <c r="BZ167" s="94"/>
      <c r="CA167" s="94">
        <v>5000</v>
      </c>
      <c r="CB167" s="94"/>
      <c r="CC167" s="94"/>
      <c r="CD167" s="94"/>
      <c r="CE167" s="94"/>
      <c r="CF167" s="94"/>
      <c r="CG167" s="94"/>
      <c r="CH167" s="94"/>
      <c r="CI167" s="94"/>
      <c r="CJ167" s="94"/>
      <c r="CK167" s="94"/>
      <c r="CL167" s="94"/>
      <c r="CM167" s="94"/>
      <c r="CN167" s="94"/>
    </row>
    <row r="168" spans="1:92" ht="14">
      <c r="A168" s="57" t="s">
        <v>289</v>
      </c>
      <c r="B168" s="57" t="s">
        <v>252</v>
      </c>
      <c r="C168" s="57" t="s">
        <v>252</v>
      </c>
      <c r="D168" s="58" t="s">
        <v>1248</v>
      </c>
      <c r="E168" s="57">
        <v>1004024</v>
      </c>
      <c r="F168" s="57">
        <v>6476511</v>
      </c>
      <c r="G168" s="57">
        <v>110000457121</v>
      </c>
      <c r="H168" s="57"/>
      <c r="I168" s="57"/>
      <c r="J168" s="91">
        <v>32.745399999999997</v>
      </c>
      <c r="K168" s="91">
        <v>-96.807149999999993</v>
      </c>
      <c r="L168" s="92"/>
      <c r="M168" s="57"/>
      <c r="N168" s="93">
        <v>1</v>
      </c>
      <c r="O168" s="93">
        <v>0</v>
      </c>
      <c r="P168" s="93">
        <v>1</v>
      </c>
      <c r="Q168" s="93">
        <v>1984</v>
      </c>
      <c r="R168" s="57" t="s">
        <v>128</v>
      </c>
      <c r="S168" s="57"/>
      <c r="T168" s="57" t="s">
        <v>1249</v>
      </c>
      <c r="U168" s="57" t="s">
        <v>165</v>
      </c>
      <c r="V168" s="93">
        <v>0</v>
      </c>
      <c r="W168" s="93">
        <v>0</v>
      </c>
      <c r="X168" s="93">
        <v>2</v>
      </c>
      <c r="Y168" s="93">
        <v>1</v>
      </c>
      <c r="Z168" s="93">
        <v>1</v>
      </c>
      <c r="AA168" s="93"/>
      <c r="AB168" s="93"/>
      <c r="AC168" s="93"/>
      <c r="AD168" s="59"/>
      <c r="AE168" s="57" t="s">
        <v>130</v>
      </c>
      <c r="AF168" s="57" t="s">
        <v>131</v>
      </c>
      <c r="AG168" s="57"/>
      <c r="AH168" s="57"/>
      <c r="AI168" s="50" t="s">
        <v>1250</v>
      </c>
      <c r="AJ168" s="94">
        <v>30039.1</v>
      </c>
      <c r="AK168" s="94">
        <v>14.25</v>
      </c>
      <c r="AL168" s="94">
        <v>16.986000000000001</v>
      </c>
      <c r="AM168" s="94">
        <v>30070.335999999999</v>
      </c>
      <c r="AN168" s="94">
        <v>0</v>
      </c>
      <c r="AO168" s="94">
        <v>30070.335999999999</v>
      </c>
      <c r="AP168" s="95">
        <v>0</v>
      </c>
      <c r="AQ168" s="57">
        <v>2023</v>
      </c>
      <c r="AR168" s="97"/>
      <c r="AS168" s="94">
        <v>14.33</v>
      </c>
      <c r="AT168" s="98">
        <v>0.2</v>
      </c>
      <c r="AU168" s="94">
        <v>11.540000000000001</v>
      </c>
      <c r="AV168" s="94">
        <v>1.76</v>
      </c>
      <c r="AW168" s="98">
        <v>0.17710000000000001</v>
      </c>
      <c r="AX168" s="94">
        <v>17.36</v>
      </c>
      <c r="AY168" s="94">
        <v>813.4</v>
      </c>
      <c r="AZ168" s="94"/>
      <c r="BA168" s="94"/>
      <c r="BB168" s="94"/>
      <c r="BC168" s="94"/>
      <c r="BD168" s="94"/>
      <c r="BE168" s="94"/>
      <c r="BF168" s="94"/>
      <c r="BG168" s="94"/>
      <c r="BH168" s="94"/>
      <c r="BI168" s="94"/>
      <c r="BJ168" s="94"/>
      <c r="BK168" s="94"/>
      <c r="BL168" s="94"/>
      <c r="BM168" s="94"/>
      <c r="BN168" s="94"/>
      <c r="BO168" s="94"/>
      <c r="BP168" s="94"/>
      <c r="BQ168" s="94"/>
      <c r="BR168" s="94"/>
      <c r="BS168" s="94"/>
      <c r="BT168" s="94"/>
      <c r="BU168" s="94"/>
      <c r="BV168" s="94"/>
      <c r="BW168" s="94"/>
      <c r="BX168" s="98">
        <v>0.22</v>
      </c>
      <c r="BY168" s="94"/>
      <c r="BZ168" s="94"/>
      <c r="CA168" s="94"/>
      <c r="CB168" s="94"/>
      <c r="CC168" s="94"/>
      <c r="CD168" s="94"/>
      <c r="CE168" s="94"/>
      <c r="CF168" s="94"/>
      <c r="CG168" s="94"/>
      <c r="CH168" s="94"/>
      <c r="CI168" s="94"/>
      <c r="CJ168" s="94"/>
      <c r="CK168" s="94"/>
      <c r="CL168" s="94"/>
      <c r="CM168" s="94"/>
      <c r="CN168" s="94"/>
    </row>
    <row r="169" spans="1:92" ht="14">
      <c r="A169" s="57" t="s">
        <v>230</v>
      </c>
      <c r="B169" s="57" t="s">
        <v>656</v>
      </c>
      <c r="C169" s="57" t="s">
        <v>657</v>
      </c>
      <c r="D169" s="58" t="s">
        <v>658</v>
      </c>
      <c r="E169" s="57">
        <v>1002861</v>
      </c>
      <c r="F169" s="57">
        <v>3097211</v>
      </c>
      <c r="G169" s="57">
        <v>110001129047</v>
      </c>
      <c r="H169" s="57"/>
      <c r="I169" s="57"/>
      <c r="J169" s="91">
        <v>36.017449999999997</v>
      </c>
      <c r="K169" s="91">
        <v>-83.205759999999998</v>
      </c>
      <c r="L169" s="92"/>
      <c r="M169" s="57"/>
      <c r="N169" s="93">
        <v>2</v>
      </c>
      <c r="O169" s="93">
        <v>0</v>
      </c>
      <c r="P169" s="93">
        <v>2</v>
      </c>
      <c r="Q169" s="93">
        <v>2002</v>
      </c>
      <c r="R169" s="57" t="s">
        <v>570</v>
      </c>
      <c r="S169" s="57"/>
      <c r="T169" s="57" t="s">
        <v>659</v>
      </c>
      <c r="U169" s="57" t="s">
        <v>165</v>
      </c>
      <c r="V169" s="93">
        <v>0</v>
      </c>
      <c r="W169" s="93">
        <v>1</v>
      </c>
      <c r="X169" s="93">
        <v>3</v>
      </c>
      <c r="Y169" s="93"/>
      <c r="Z169" s="93"/>
      <c r="AA169" s="93">
        <v>1</v>
      </c>
      <c r="AB169" s="93"/>
      <c r="AC169" s="93">
        <v>1</v>
      </c>
      <c r="AD169" s="59"/>
      <c r="AE169" s="57"/>
      <c r="AF169" s="57"/>
      <c r="AG169" s="57"/>
      <c r="AH169" s="57"/>
      <c r="AI169" s="50" t="s">
        <v>660</v>
      </c>
      <c r="AJ169" s="94">
        <v>29972.799999999999</v>
      </c>
      <c r="AK169" s="94">
        <v>14</v>
      </c>
      <c r="AL169" s="94">
        <v>16.687999999999999</v>
      </c>
      <c r="AM169" s="94">
        <v>30003.487999999998</v>
      </c>
      <c r="AN169" s="94">
        <v>0</v>
      </c>
      <c r="AO169" s="94">
        <v>30003.487999999998</v>
      </c>
      <c r="AP169" s="95">
        <v>0</v>
      </c>
      <c r="AQ169" s="57">
        <v>2023</v>
      </c>
      <c r="AR169" s="94"/>
      <c r="AS169" s="94"/>
      <c r="AT169" s="98">
        <v>0.26</v>
      </c>
      <c r="AU169" s="94">
        <v>27.06</v>
      </c>
      <c r="AV169" s="94">
        <v>2.06</v>
      </c>
      <c r="AW169" s="98">
        <v>0.17</v>
      </c>
      <c r="AX169" s="94">
        <v>71.760000000000005</v>
      </c>
      <c r="AY169" s="94">
        <v>1967.66</v>
      </c>
      <c r="AZ169" s="94"/>
      <c r="BA169" s="94"/>
      <c r="BB169" s="94"/>
      <c r="BC169" s="94"/>
      <c r="BD169" s="94"/>
      <c r="BE169" s="94"/>
      <c r="BF169" s="94"/>
      <c r="BG169" s="94"/>
      <c r="BH169" s="94"/>
      <c r="BI169" s="94"/>
      <c r="BJ169" s="94"/>
      <c r="BK169" s="94"/>
      <c r="BL169" s="94"/>
      <c r="BM169" s="94"/>
      <c r="BN169" s="94"/>
      <c r="BO169" s="94"/>
      <c r="BP169" s="94"/>
      <c r="BQ169" s="94"/>
      <c r="BR169" s="94"/>
      <c r="BS169" s="94"/>
      <c r="BT169" s="94"/>
      <c r="BU169" s="94"/>
      <c r="BV169" s="94"/>
      <c r="BW169" s="94"/>
      <c r="BX169" s="98">
        <v>0.27500000000000002</v>
      </c>
      <c r="BY169" s="94"/>
      <c r="BZ169" s="94"/>
      <c r="CA169" s="94"/>
      <c r="CB169" s="94"/>
      <c r="CC169" s="94"/>
      <c r="CD169" s="94"/>
      <c r="CE169" s="94"/>
      <c r="CF169" s="94"/>
      <c r="CG169" s="94"/>
      <c r="CH169" s="94"/>
      <c r="CI169" s="94"/>
      <c r="CJ169" s="94"/>
      <c r="CK169" s="94"/>
      <c r="CL169" s="94"/>
      <c r="CM169" s="94"/>
      <c r="CN169" s="94"/>
    </row>
    <row r="170" spans="1:92" ht="14">
      <c r="A170" s="57" t="s">
        <v>1251</v>
      </c>
      <c r="B170" s="57" t="s">
        <v>1121</v>
      </c>
      <c r="C170" s="57" t="s">
        <v>1252</v>
      </c>
      <c r="D170" s="58" t="s">
        <v>1253</v>
      </c>
      <c r="E170" s="57">
        <v>1004277</v>
      </c>
      <c r="F170" s="57">
        <v>15014511</v>
      </c>
      <c r="G170" s="57">
        <v>110037454518</v>
      </c>
      <c r="H170" s="57"/>
      <c r="I170" s="57"/>
      <c r="J170" s="91">
        <v>36.22878</v>
      </c>
      <c r="K170" s="91">
        <v>-115.12947</v>
      </c>
      <c r="L170" s="92">
        <v>1993</v>
      </c>
      <c r="M170" s="50" t="s">
        <v>1254</v>
      </c>
      <c r="N170" s="57" t="s">
        <v>1070</v>
      </c>
      <c r="O170" s="57" t="s">
        <v>1070</v>
      </c>
      <c r="P170" s="57" t="s">
        <v>1070</v>
      </c>
      <c r="Q170" s="93"/>
      <c r="R170" s="57" t="s">
        <v>128</v>
      </c>
      <c r="S170" s="57"/>
      <c r="T170" s="57" t="s">
        <v>1255</v>
      </c>
      <c r="U170" s="57" t="s">
        <v>165</v>
      </c>
      <c r="V170" s="93">
        <v>0</v>
      </c>
      <c r="W170" s="93">
        <v>0</v>
      </c>
      <c r="X170" s="93"/>
      <c r="Y170" s="93"/>
      <c r="Z170" s="93"/>
      <c r="AA170" s="93"/>
      <c r="AB170" s="93"/>
      <c r="AC170" s="93"/>
      <c r="AD170" s="59"/>
      <c r="AE170" s="57" t="s">
        <v>130</v>
      </c>
      <c r="AF170" s="57" t="s">
        <v>131</v>
      </c>
      <c r="AG170" s="57" t="s">
        <v>130</v>
      </c>
      <c r="AH170" s="57" t="s">
        <v>1256</v>
      </c>
      <c r="AI170" s="50" t="s">
        <v>1257</v>
      </c>
      <c r="AJ170" s="94">
        <v>29923.9</v>
      </c>
      <c r="AK170" s="94">
        <v>14</v>
      </c>
      <c r="AL170" s="94">
        <v>16.687999999999999</v>
      </c>
      <c r="AM170" s="94">
        <v>29954.588</v>
      </c>
      <c r="AN170" s="94">
        <v>0</v>
      </c>
      <c r="AO170" s="94">
        <v>29954.588</v>
      </c>
      <c r="AP170" s="95">
        <v>0</v>
      </c>
      <c r="AQ170" s="57">
        <v>2023</v>
      </c>
      <c r="AR170" s="94"/>
      <c r="AS170" s="94">
        <v>52.91</v>
      </c>
      <c r="AT170" s="94">
        <v>2.46</v>
      </c>
      <c r="AU170" s="94">
        <v>41.47</v>
      </c>
      <c r="AV170" s="94">
        <v>12.29</v>
      </c>
      <c r="AW170" s="98">
        <v>0.35</v>
      </c>
      <c r="AX170" s="94">
        <v>28.75</v>
      </c>
      <c r="AY170" s="94">
        <v>19694.509999999998</v>
      </c>
      <c r="AZ170" s="94"/>
      <c r="BA170" s="94"/>
      <c r="BB170" s="94"/>
      <c r="BC170" s="94"/>
      <c r="BD170" s="94"/>
      <c r="BE170" s="94"/>
      <c r="BF170" s="94"/>
      <c r="BG170" s="94"/>
      <c r="BH170" s="94"/>
      <c r="BI170" s="94"/>
      <c r="BJ170" s="94"/>
      <c r="BK170" s="94"/>
      <c r="BL170" s="94"/>
      <c r="BM170" s="94"/>
      <c r="BN170" s="94"/>
      <c r="BO170" s="94"/>
      <c r="BP170" s="94"/>
      <c r="BQ170" s="94"/>
      <c r="BR170" s="94"/>
      <c r="BS170" s="94"/>
      <c r="BT170" s="94"/>
      <c r="BU170" s="94"/>
      <c r="BV170" s="94"/>
      <c r="BW170" s="94"/>
      <c r="BX170" s="94"/>
      <c r="BY170" s="94"/>
      <c r="BZ170" s="94"/>
      <c r="CA170" s="94"/>
      <c r="CB170" s="94"/>
      <c r="CC170" s="94"/>
      <c r="CD170" s="94"/>
      <c r="CE170" s="94"/>
      <c r="CF170" s="94"/>
      <c r="CG170" s="94"/>
      <c r="CH170" s="94"/>
      <c r="CI170" s="94"/>
      <c r="CJ170" s="94"/>
      <c r="CK170" s="94"/>
      <c r="CL170" s="94"/>
      <c r="CM170" s="94"/>
      <c r="CN170" s="94"/>
    </row>
    <row r="171" spans="1:92" ht="14">
      <c r="A171" s="57" t="s">
        <v>114</v>
      </c>
      <c r="B171" s="57" t="s">
        <v>471</v>
      </c>
      <c r="C171" s="57" t="s">
        <v>472</v>
      </c>
      <c r="D171" s="58" t="s">
        <v>473</v>
      </c>
      <c r="E171" s="57">
        <v>1003607</v>
      </c>
      <c r="F171" s="57">
        <v>7648511</v>
      </c>
      <c r="G171" s="57">
        <v>110000422908</v>
      </c>
      <c r="H171" s="57"/>
      <c r="I171" s="57"/>
      <c r="J171" s="91">
        <v>45.463430000000002</v>
      </c>
      <c r="K171" s="91">
        <v>-91.088769999999997</v>
      </c>
      <c r="L171" s="92">
        <v>1924</v>
      </c>
      <c r="M171" s="50" t="s">
        <v>474</v>
      </c>
      <c r="N171" s="93">
        <v>1</v>
      </c>
      <c r="O171" s="93">
        <v>0</v>
      </c>
      <c r="P171" s="93">
        <v>1</v>
      </c>
      <c r="Q171" s="93"/>
      <c r="R171" s="57" t="s">
        <v>475</v>
      </c>
      <c r="S171" s="57"/>
      <c r="T171" s="57" t="s">
        <v>476</v>
      </c>
      <c r="U171" s="57" t="s">
        <v>173</v>
      </c>
      <c r="V171" s="93">
        <v>0</v>
      </c>
      <c r="W171" s="93">
        <v>2</v>
      </c>
      <c r="X171" s="93">
        <v>3</v>
      </c>
      <c r="Y171" s="93"/>
      <c r="Z171" s="93"/>
      <c r="AA171" s="93">
        <v>2</v>
      </c>
      <c r="AB171" s="93"/>
      <c r="AC171" s="93">
        <v>2</v>
      </c>
      <c r="AD171" s="59"/>
      <c r="AE171" s="57"/>
      <c r="AF171" s="57"/>
      <c r="AG171" s="57"/>
      <c r="AH171" s="57"/>
      <c r="AI171" s="50" t="s">
        <v>477</v>
      </c>
      <c r="AJ171" s="94">
        <v>29511.4</v>
      </c>
      <c r="AK171" s="94">
        <v>14</v>
      </c>
      <c r="AL171" s="94">
        <v>16.687999999999999</v>
      </c>
      <c r="AM171" s="94">
        <v>29542.088</v>
      </c>
      <c r="AN171" s="94">
        <v>0</v>
      </c>
      <c r="AO171" s="94">
        <v>29542.088</v>
      </c>
      <c r="AP171" s="95">
        <v>0</v>
      </c>
      <c r="AQ171" s="57">
        <v>2023</v>
      </c>
      <c r="AR171" s="94"/>
      <c r="AS171" s="94"/>
      <c r="AT171" s="97"/>
      <c r="AU171" s="94">
        <v>28.7</v>
      </c>
      <c r="AV171" s="94">
        <v>0.8569199999999999</v>
      </c>
      <c r="AW171" s="98">
        <v>0.17138499999999998</v>
      </c>
      <c r="AX171" s="94">
        <v>82.976884999999996</v>
      </c>
      <c r="AY171" s="94"/>
      <c r="AZ171" s="94">
        <v>1054</v>
      </c>
      <c r="BA171" s="94"/>
      <c r="BB171" s="94"/>
      <c r="BC171" s="94"/>
      <c r="BD171" s="94"/>
      <c r="BE171" s="94"/>
      <c r="BF171" s="94"/>
      <c r="BG171" s="94"/>
      <c r="BH171" s="94"/>
      <c r="BI171" s="94">
        <v>15</v>
      </c>
      <c r="BJ171" s="94"/>
      <c r="BK171" s="94"/>
      <c r="BL171" s="94"/>
      <c r="BM171" s="94"/>
      <c r="BN171" s="94"/>
      <c r="BO171" s="94"/>
      <c r="BP171" s="94"/>
      <c r="BQ171" s="94"/>
      <c r="BR171" s="94"/>
      <c r="BS171" s="94"/>
      <c r="BT171" s="94"/>
      <c r="BU171" s="94"/>
      <c r="BV171" s="94"/>
      <c r="BW171" s="94"/>
      <c r="BX171" s="94"/>
      <c r="BY171" s="94"/>
      <c r="BZ171" s="94"/>
      <c r="CA171" s="94"/>
      <c r="CB171" s="94"/>
      <c r="CC171" s="94"/>
      <c r="CD171" s="94"/>
      <c r="CE171" s="94"/>
      <c r="CF171" s="94"/>
      <c r="CG171" s="94"/>
      <c r="CH171" s="94"/>
      <c r="CI171" s="94"/>
      <c r="CJ171" s="94"/>
      <c r="CK171" s="94"/>
      <c r="CL171" s="94"/>
      <c r="CM171" s="94"/>
      <c r="CN171" s="94"/>
    </row>
    <row r="172" spans="1:92" ht="14">
      <c r="A172" s="57" t="s">
        <v>478</v>
      </c>
      <c r="B172" s="57" t="s">
        <v>1258</v>
      </c>
      <c r="C172" s="57" t="s">
        <v>1259</v>
      </c>
      <c r="D172" s="58" t="s">
        <v>1260</v>
      </c>
      <c r="E172" s="57">
        <v>1002309</v>
      </c>
      <c r="F172" s="57">
        <v>8462911</v>
      </c>
      <c r="G172" s="57">
        <v>110019252262</v>
      </c>
      <c r="H172" s="57"/>
      <c r="I172" s="57"/>
      <c r="J172" s="91">
        <v>43.066299999999998</v>
      </c>
      <c r="K172" s="91">
        <v>-78.299760000000006</v>
      </c>
      <c r="L172" s="92">
        <v>1926</v>
      </c>
      <c r="M172" s="50" t="s">
        <v>1261</v>
      </c>
      <c r="N172" s="93">
        <v>1</v>
      </c>
      <c r="O172" s="93">
        <v>0</v>
      </c>
      <c r="P172" s="93">
        <v>1</v>
      </c>
      <c r="Q172" s="93"/>
      <c r="R172" s="57" t="s">
        <v>128</v>
      </c>
      <c r="S172" s="60">
        <v>1021</v>
      </c>
      <c r="T172" s="57" t="s">
        <v>1262</v>
      </c>
      <c r="U172" s="57" t="s">
        <v>165</v>
      </c>
      <c r="V172" s="93">
        <v>0</v>
      </c>
      <c r="W172" s="93">
        <v>0</v>
      </c>
      <c r="X172" s="93">
        <v>2</v>
      </c>
      <c r="Y172" s="93">
        <v>1</v>
      </c>
      <c r="Z172" s="93"/>
      <c r="AA172" s="93"/>
      <c r="AB172" s="93"/>
      <c r="AC172" s="93"/>
      <c r="AD172" s="59"/>
      <c r="AE172" s="57" t="s">
        <v>130</v>
      </c>
      <c r="AF172" s="57" t="s">
        <v>131</v>
      </c>
      <c r="AG172" s="57"/>
      <c r="AH172" s="57"/>
      <c r="AI172" s="50" t="s">
        <v>1263</v>
      </c>
      <c r="AJ172" s="94">
        <v>28665.3</v>
      </c>
      <c r="AK172" s="94">
        <v>13.5</v>
      </c>
      <c r="AL172" s="94">
        <v>14.9</v>
      </c>
      <c r="AM172" s="94">
        <v>28693.7</v>
      </c>
      <c r="AN172" s="94">
        <v>0</v>
      </c>
      <c r="AO172" s="94">
        <v>28693.7</v>
      </c>
      <c r="AP172" s="95">
        <v>0</v>
      </c>
      <c r="AQ172" s="57">
        <v>2023</v>
      </c>
      <c r="AR172" s="94"/>
      <c r="AS172" s="94">
        <v>24.396599999999999</v>
      </c>
      <c r="AT172" s="98">
        <v>0.18</v>
      </c>
      <c r="AU172" s="94">
        <v>67.830649999999991</v>
      </c>
      <c r="AV172" s="94">
        <v>2.0827399999999998</v>
      </c>
      <c r="AW172" s="94">
        <v>0.68629999999999991</v>
      </c>
      <c r="AX172" s="94">
        <v>11.450794999999999</v>
      </c>
      <c r="AY172" s="94">
        <v>37.791600420000002</v>
      </c>
      <c r="AZ172" s="94"/>
      <c r="BA172" s="94"/>
      <c r="BB172" s="94"/>
      <c r="BC172" s="94"/>
      <c r="BD172" s="94"/>
      <c r="BE172" s="94"/>
      <c r="BF172" s="94"/>
      <c r="BG172" s="94"/>
      <c r="BH172" s="94"/>
      <c r="BI172" s="94"/>
      <c r="BJ172" s="94"/>
      <c r="BK172" s="94"/>
      <c r="BL172" s="94"/>
      <c r="BM172" s="94"/>
      <c r="BN172" s="94"/>
      <c r="BO172" s="94"/>
      <c r="BP172" s="94"/>
      <c r="BQ172" s="94"/>
      <c r="BR172" s="94"/>
      <c r="BS172" s="94"/>
      <c r="BT172" s="94"/>
      <c r="BU172" s="94"/>
      <c r="BV172" s="94"/>
      <c r="BW172" s="94"/>
      <c r="BX172" s="98">
        <v>0.26</v>
      </c>
      <c r="BY172" s="94"/>
      <c r="BZ172" s="94"/>
      <c r="CA172" s="94"/>
      <c r="CB172" s="94"/>
      <c r="CC172" s="94"/>
      <c r="CD172" s="94"/>
      <c r="CE172" s="94"/>
      <c r="CF172" s="94"/>
      <c r="CG172" s="94"/>
      <c r="CH172" s="94"/>
      <c r="CI172" s="94"/>
      <c r="CJ172" s="94"/>
      <c r="CK172" s="94"/>
      <c r="CL172" s="94"/>
      <c r="CM172" s="94"/>
      <c r="CN172" s="94">
        <v>20.21</v>
      </c>
    </row>
    <row r="173" spans="1:92" ht="14">
      <c r="A173" s="57" t="s">
        <v>218</v>
      </c>
      <c r="B173" s="57" t="s">
        <v>265</v>
      </c>
      <c r="C173" s="57" t="s">
        <v>661</v>
      </c>
      <c r="D173" s="58" t="s">
        <v>662</v>
      </c>
      <c r="E173" s="57">
        <v>1005768</v>
      </c>
      <c r="F173" s="57">
        <v>3748411</v>
      </c>
      <c r="G173" s="57">
        <v>110000584476</v>
      </c>
      <c r="H173" s="57"/>
      <c r="I173" s="57"/>
      <c r="J173" s="91">
        <v>40.999327000000001</v>
      </c>
      <c r="K173" s="91">
        <v>-75.146544000000006</v>
      </c>
      <c r="L173" s="92"/>
      <c r="M173" s="57"/>
      <c r="N173" s="93">
        <v>1</v>
      </c>
      <c r="O173" s="93">
        <v>0</v>
      </c>
      <c r="P173" s="93">
        <v>1</v>
      </c>
      <c r="Q173" s="93">
        <v>1994</v>
      </c>
      <c r="R173" s="57" t="s">
        <v>128</v>
      </c>
      <c r="S173" s="57"/>
      <c r="T173" s="57" t="s">
        <v>663</v>
      </c>
      <c r="U173" s="57" t="s">
        <v>165</v>
      </c>
      <c r="V173" s="93">
        <v>0</v>
      </c>
      <c r="W173" s="93">
        <v>1</v>
      </c>
      <c r="X173" s="93">
        <v>3</v>
      </c>
      <c r="Y173" s="93">
        <v>1</v>
      </c>
      <c r="Z173" s="93"/>
      <c r="AA173" s="93">
        <v>1</v>
      </c>
      <c r="AB173" s="93"/>
      <c r="AC173" s="93">
        <v>1</v>
      </c>
      <c r="AD173" s="59"/>
      <c r="AE173" s="57" t="s">
        <v>130</v>
      </c>
      <c r="AF173" s="57" t="s">
        <v>131</v>
      </c>
      <c r="AG173" s="57" t="s">
        <v>130</v>
      </c>
      <c r="AH173" s="57" t="s">
        <v>131</v>
      </c>
      <c r="AI173" s="50" t="s">
        <v>664</v>
      </c>
      <c r="AJ173" s="94">
        <v>26751.1</v>
      </c>
      <c r="AK173" s="94">
        <v>12.5</v>
      </c>
      <c r="AL173" s="94">
        <v>14.9</v>
      </c>
      <c r="AM173" s="94">
        <v>26778.5</v>
      </c>
      <c r="AN173" s="94">
        <v>0</v>
      </c>
      <c r="AO173" s="94">
        <v>26778.5</v>
      </c>
      <c r="AP173" s="95">
        <v>0</v>
      </c>
      <c r="AQ173" s="57">
        <v>2023</v>
      </c>
      <c r="AR173" s="94">
        <v>0.82969999999999999</v>
      </c>
      <c r="AS173" s="94">
        <v>21.7834</v>
      </c>
      <c r="AT173" s="98">
        <v>0.2</v>
      </c>
      <c r="AU173" s="94">
        <v>10.935</v>
      </c>
      <c r="AV173" s="94">
        <v>1.97251</v>
      </c>
      <c r="AW173" s="98">
        <v>0.15709999999999999</v>
      </c>
      <c r="AX173" s="94">
        <v>10.2951</v>
      </c>
      <c r="AY173" s="94">
        <v>833.5</v>
      </c>
      <c r="AZ173" s="94"/>
      <c r="BA173" s="94"/>
      <c r="BB173" s="94"/>
      <c r="BC173" s="94"/>
      <c r="BD173" s="94"/>
      <c r="BE173" s="94"/>
      <c r="BF173" s="94"/>
      <c r="BG173" s="94"/>
      <c r="BH173" s="94"/>
      <c r="BI173" s="94"/>
      <c r="BJ173" s="94"/>
      <c r="BK173" s="94"/>
      <c r="BL173" s="94"/>
      <c r="BM173" s="94"/>
      <c r="BN173" s="94"/>
      <c r="BO173" s="94"/>
      <c r="BP173" s="94"/>
      <c r="BQ173" s="94"/>
      <c r="BR173" s="94"/>
      <c r="BS173" s="94"/>
      <c r="BT173" s="94"/>
      <c r="BU173" s="94"/>
      <c r="BV173" s="94"/>
      <c r="BW173" s="94"/>
      <c r="BX173" s="98">
        <v>0.24</v>
      </c>
      <c r="BY173" s="94"/>
      <c r="BZ173" s="94"/>
      <c r="CA173" s="94"/>
      <c r="CB173" s="94"/>
      <c r="CC173" s="94"/>
      <c r="CD173" s="94"/>
      <c r="CE173" s="94"/>
      <c r="CF173" s="94"/>
      <c r="CG173" s="94"/>
      <c r="CH173" s="94"/>
      <c r="CI173" s="94"/>
      <c r="CJ173" s="94"/>
      <c r="CK173" s="94"/>
      <c r="CL173" s="94"/>
      <c r="CM173" s="94"/>
      <c r="CN173" s="94"/>
    </row>
    <row r="174" spans="1:92" ht="14">
      <c r="A174" s="57" t="s">
        <v>189</v>
      </c>
      <c r="B174" s="57" t="s">
        <v>665</v>
      </c>
      <c r="C174" s="57" t="s">
        <v>665</v>
      </c>
      <c r="D174" s="58" t="s">
        <v>666</v>
      </c>
      <c r="E174" s="57">
        <v>1011729</v>
      </c>
      <c r="F174" s="57">
        <v>4943411</v>
      </c>
      <c r="G174" s="57">
        <v>110001889225</v>
      </c>
      <c r="H174" s="57"/>
      <c r="I174" s="57"/>
      <c r="J174" s="91">
        <v>37.495719999999999</v>
      </c>
      <c r="K174" s="91">
        <v>-77.433539999999994</v>
      </c>
      <c r="L174" s="92"/>
      <c r="M174" s="57"/>
      <c r="N174" s="93">
        <v>1</v>
      </c>
      <c r="O174" s="93">
        <v>0</v>
      </c>
      <c r="P174" s="93">
        <v>1</v>
      </c>
      <c r="Q174" s="93"/>
      <c r="R174" s="57" t="s">
        <v>570</v>
      </c>
      <c r="S174" s="57"/>
      <c r="T174" s="57" t="s">
        <v>667</v>
      </c>
      <c r="U174" s="57" t="s">
        <v>173</v>
      </c>
      <c r="V174" s="93">
        <v>0</v>
      </c>
      <c r="W174" s="93">
        <v>1</v>
      </c>
      <c r="X174" s="93">
        <v>1</v>
      </c>
      <c r="Y174" s="93">
        <v>1</v>
      </c>
      <c r="Z174" s="93"/>
      <c r="AA174" s="93">
        <v>1</v>
      </c>
      <c r="AB174" s="93"/>
      <c r="AC174" s="93">
        <v>1</v>
      </c>
      <c r="AD174" s="59"/>
      <c r="AE174" s="57"/>
      <c r="AF174" s="57"/>
      <c r="AG174" s="57" t="s">
        <v>130</v>
      </c>
      <c r="AH174" s="57" t="s">
        <v>131</v>
      </c>
      <c r="AI174" s="50" t="s">
        <v>668</v>
      </c>
      <c r="AJ174" s="94">
        <v>26432.6</v>
      </c>
      <c r="AK174" s="94">
        <v>12.5</v>
      </c>
      <c r="AL174" s="94">
        <v>14.9</v>
      </c>
      <c r="AM174" s="94">
        <v>26460</v>
      </c>
      <c r="AN174" s="94">
        <v>0</v>
      </c>
      <c r="AO174" s="94">
        <v>26460</v>
      </c>
      <c r="AP174" s="95">
        <v>0</v>
      </c>
      <c r="AQ174" s="57">
        <v>2023</v>
      </c>
      <c r="AR174" s="94"/>
      <c r="AS174" s="94"/>
      <c r="AT174" s="98">
        <v>0.27</v>
      </c>
      <c r="AU174" s="94"/>
      <c r="AV174" s="94"/>
      <c r="AW174" s="94"/>
      <c r="AX174" s="94"/>
      <c r="AY174" s="94"/>
      <c r="AZ174" s="94"/>
      <c r="BA174" s="94"/>
      <c r="BB174" s="94"/>
      <c r="BC174" s="94"/>
      <c r="BD174" s="94"/>
      <c r="BE174" s="94"/>
      <c r="BF174" s="94"/>
      <c r="BG174" s="94"/>
      <c r="BH174" s="94"/>
      <c r="BI174" s="94"/>
      <c r="BJ174" s="94"/>
      <c r="BK174" s="94"/>
      <c r="BL174" s="94"/>
      <c r="BM174" s="94"/>
      <c r="BN174" s="94"/>
      <c r="BO174" s="94"/>
      <c r="BP174" s="94"/>
      <c r="BQ174" s="94"/>
      <c r="BR174" s="94"/>
      <c r="BS174" s="94"/>
      <c r="BT174" s="94"/>
      <c r="BU174" s="94"/>
      <c r="BV174" s="94"/>
      <c r="BW174" s="94"/>
      <c r="BX174" s="98">
        <v>0.22700000000000001</v>
      </c>
      <c r="BY174" s="94"/>
      <c r="BZ174" s="94"/>
      <c r="CA174" s="94"/>
      <c r="CB174" s="94"/>
      <c r="CC174" s="94"/>
      <c r="CD174" s="94"/>
      <c r="CE174" s="94"/>
      <c r="CF174" s="94"/>
      <c r="CG174" s="94"/>
      <c r="CH174" s="94"/>
      <c r="CI174" s="94"/>
      <c r="CJ174" s="94"/>
      <c r="CK174" s="94"/>
      <c r="CL174" s="94"/>
      <c r="CM174" s="94"/>
      <c r="CN174" s="94"/>
    </row>
    <row r="175" spans="1:92" ht="14">
      <c r="A175" s="57" t="s">
        <v>114</v>
      </c>
      <c r="B175" s="57" t="s">
        <v>669</v>
      </c>
      <c r="C175" s="57" t="s">
        <v>669</v>
      </c>
      <c r="D175" s="58" t="s">
        <v>670</v>
      </c>
      <c r="E175" s="57">
        <v>1013279</v>
      </c>
      <c r="F175" s="57">
        <v>5001811</v>
      </c>
      <c r="G175" s="57">
        <v>110000422748</v>
      </c>
      <c r="H175" s="57"/>
      <c r="I175" s="57"/>
      <c r="J175" s="91">
        <v>44.828888999999997</v>
      </c>
      <c r="K175" s="91">
        <v>-91.509167000000005</v>
      </c>
      <c r="L175" s="92">
        <v>1882</v>
      </c>
      <c r="M175" s="50" t="s">
        <v>671</v>
      </c>
      <c r="N175" s="93">
        <v>1</v>
      </c>
      <c r="O175" s="93">
        <v>0</v>
      </c>
      <c r="P175" s="93">
        <v>1</v>
      </c>
      <c r="Q175" s="93">
        <v>1999</v>
      </c>
      <c r="R175" s="57" t="s">
        <v>128</v>
      </c>
      <c r="S175" s="57"/>
      <c r="T175" s="57" t="s">
        <v>672</v>
      </c>
      <c r="U175" s="57" t="s">
        <v>173</v>
      </c>
      <c r="V175" s="93">
        <v>0</v>
      </c>
      <c r="W175" s="93">
        <v>1</v>
      </c>
      <c r="X175" s="93">
        <v>3</v>
      </c>
      <c r="Y175" s="93">
        <v>5</v>
      </c>
      <c r="Z175" s="93"/>
      <c r="AA175" s="93">
        <v>1</v>
      </c>
      <c r="AB175" s="93"/>
      <c r="AC175" s="93">
        <v>1</v>
      </c>
      <c r="AD175" s="59"/>
      <c r="AE175" s="57"/>
      <c r="AF175" s="57"/>
      <c r="AG175" s="57"/>
      <c r="AH175" s="57"/>
      <c r="AI175" s="50" t="s">
        <v>673</v>
      </c>
      <c r="AJ175" s="94">
        <v>25745.599999999999</v>
      </c>
      <c r="AK175" s="94">
        <v>12.25</v>
      </c>
      <c r="AL175" s="94">
        <v>14.602</v>
      </c>
      <c r="AM175" s="94">
        <v>25772.451999999997</v>
      </c>
      <c r="AN175" s="94">
        <v>0</v>
      </c>
      <c r="AO175" s="94">
        <v>25772.451999999997</v>
      </c>
      <c r="AP175" s="95">
        <v>0</v>
      </c>
      <c r="AQ175" s="57">
        <v>2023</v>
      </c>
      <c r="AR175" s="94">
        <v>0.55000000000000004</v>
      </c>
      <c r="AS175" s="94">
        <v>4.8899999999999997</v>
      </c>
      <c r="AT175" s="98"/>
      <c r="AU175" s="94">
        <v>24.53</v>
      </c>
      <c r="AV175" s="94">
        <v>0.73</v>
      </c>
      <c r="AW175" s="98">
        <v>0.38</v>
      </c>
      <c r="AX175" s="94">
        <v>60.83</v>
      </c>
      <c r="AY175" s="94"/>
      <c r="AZ175" s="94"/>
      <c r="BA175" s="94"/>
      <c r="BB175" s="94"/>
      <c r="BC175" s="94">
        <v>1105</v>
      </c>
      <c r="BD175" s="94"/>
      <c r="BE175" s="94"/>
      <c r="BF175" s="94"/>
      <c r="BG175" s="94"/>
      <c r="BH175" s="94"/>
      <c r="BI175" s="94"/>
      <c r="BJ175" s="94"/>
      <c r="BK175" s="94"/>
      <c r="BL175" s="94"/>
      <c r="BM175" s="94"/>
      <c r="BN175" s="94"/>
      <c r="BO175" s="94"/>
      <c r="BP175" s="94"/>
      <c r="BQ175" s="94"/>
      <c r="BR175" s="94"/>
      <c r="BS175" s="94"/>
      <c r="BT175" s="94"/>
      <c r="BU175" s="94"/>
      <c r="BV175" s="94"/>
      <c r="BW175" s="94"/>
      <c r="BX175" s="94"/>
      <c r="BY175" s="94"/>
      <c r="BZ175" s="94"/>
      <c r="CA175" s="94"/>
      <c r="CB175" s="94"/>
      <c r="CC175" s="94"/>
      <c r="CD175" s="94"/>
      <c r="CE175" s="94"/>
      <c r="CF175" s="94"/>
      <c r="CG175" s="94"/>
      <c r="CH175" s="94"/>
      <c r="CI175" s="94"/>
      <c r="CJ175" s="94"/>
      <c r="CK175" s="94"/>
      <c r="CL175" s="94"/>
      <c r="CM175" s="94"/>
      <c r="CN175" s="94"/>
    </row>
    <row r="176" spans="1:92" ht="14">
      <c r="A176" s="57" t="s">
        <v>740</v>
      </c>
      <c r="B176" s="57" t="s">
        <v>1311</v>
      </c>
      <c r="C176" s="57" t="s">
        <v>1312</v>
      </c>
      <c r="D176" s="58" t="s">
        <v>1313</v>
      </c>
      <c r="E176" s="57">
        <v>1011192</v>
      </c>
      <c r="F176" s="57">
        <v>5933711</v>
      </c>
      <c r="G176" s="57">
        <v>110006753496</v>
      </c>
      <c r="H176" s="57"/>
      <c r="I176" s="57"/>
      <c r="J176" s="91">
        <v>37.785710000000002</v>
      </c>
      <c r="K176" s="91">
        <v>-84.867869999999996</v>
      </c>
      <c r="L176" s="92"/>
      <c r="M176" s="57"/>
      <c r="N176" s="93">
        <v>1</v>
      </c>
      <c r="O176" s="93">
        <v>0</v>
      </c>
      <c r="P176" s="93">
        <v>1</v>
      </c>
      <c r="Q176" s="93">
        <v>2012</v>
      </c>
      <c r="R176" s="57" t="s">
        <v>128</v>
      </c>
      <c r="S176" s="57"/>
      <c r="T176" s="57"/>
      <c r="U176" s="57"/>
      <c r="V176" s="57"/>
      <c r="W176" s="57"/>
      <c r="X176" s="57"/>
      <c r="Y176" s="57"/>
      <c r="Z176" s="57"/>
      <c r="AA176" s="57"/>
      <c r="AB176" s="57"/>
      <c r="AC176" s="57"/>
      <c r="AD176" s="59"/>
      <c r="AE176" s="57"/>
      <c r="AF176" s="57"/>
      <c r="AG176" s="57"/>
      <c r="AH176" s="57"/>
      <c r="AI176" s="50" t="s">
        <v>1314</v>
      </c>
      <c r="AJ176" s="94">
        <v>23452</v>
      </c>
      <c r="AK176" s="94">
        <v>11</v>
      </c>
      <c r="AL176" s="94">
        <v>13.112</v>
      </c>
      <c r="AM176" s="94">
        <v>23476.112000000001</v>
      </c>
      <c r="AN176" s="94">
        <v>0</v>
      </c>
      <c r="AO176" s="94">
        <v>23476.112000000001</v>
      </c>
      <c r="AP176" s="95">
        <v>0</v>
      </c>
      <c r="AQ176" s="57">
        <v>2023</v>
      </c>
      <c r="AR176" s="94"/>
      <c r="AS176" s="94">
        <v>18.501060000000003</v>
      </c>
      <c r="AT176" s="98">
        <v>0.22</v>
      </c>
      <c r="AU176" s="94">
        <v>21.98704</v>
      </c>
      <c r="AV176" s="94">
        <v>6.2424799999999996</v>
      </c>
      <c r="AW176" s="98">
        <v>0.13176499999999999</v>
      </c>
      <c r="AX176" s="94">
        <v>25.818069999999999</v>
      </c>
      <c r="AY176" s="94">
        <v>472.09999999999997</v>
      </c>
      <c r="AZ176" s="94"/>
      <c r="BA176" s="94"/>
      <c r="BB176" s="94"/>
      <c r="BC176" s="94"/>
      <c r="BD176" s="94"/>
      <c r="BE176" s="94"/>
      <c r="BF176" s="94"/>
      <c r="BG176" s="94"/>
      <c r="BH176" s="94"/>
      <c r="BI176" s="94"/>
      <c r="BJ176" s="94"/>
      <c r="BK176" s="94"/>
      <c r="BL176" s="94"/>
      <c r="BM176" s="94"/>
      <c r="BN176" s="94"/>
      <c r="BO176" s="94"/>
      <c r="BP176" s="94"/>
      <c r="BQ176" s="94"/>
      <c r="BR176" s="94"/>
      <c r="BS176" s="94"/>
      <c r="BT176" s="94"/>
      <c r="BU176" s="94"/>
      <c r="BV176" s="94"/>
      <c r="BW176" s="94"/>
      <c r="BX176" s="94"/>
      <c r="BY176" s="94"/>
      <c r="BZ176" s="94"/>
      <c r="CA176" s="94"/>
      <c r="CB176" s="94"/>
      <c r="CC176" s="94"/>
      <c r="CD176" s="94"/>
      <c r="CE176" s="94"/>
      <c r="CF176" s="94"/>
      <c r="CG176" s="94"/>
      <c r="CH176" s="94"/>
      <c r="CI176" s="94"/>
      <c r="CJ176" s="94"/>
      <c r="CK176" s="94"/>
      <c r="CL176" s="94"/>
      <c r="CM176" s="94"/>
      <c r="CN176" s="94"/>
    </row>
    <row r="177" spans="1:92" s="48" customFormat="1" ht="14">
      <c r="A177" s="57" t="s">
        <v>218</v>
      </c>
      <c r="B177" s="57" t="s">
        <v>1264</v>
      </c>
      <c r="C177" s="57" t="s">
        <v>1264</v>
      </c>
      <c r="D177" s="58" t="s">
        <v>1265</v>
      </c>
      <c r="E177" s="57">
        <v>1005979</v>
      </c>
      <c r="F177" s="57">
        <v>3901811</v>
      </c>
      <c r="G177" s="57">
        <v>110001203402</v>
      </c>
      <c r="H177" s="57"/>
      <c r="I177" s="57"/>
      <c r="J177" s="91">
        <v>40.014629999999997</v>
      </c>
      <c r="K177" s="91">
        <v>-75.054339999999996</v>
      </c>
      <c r="L177" s="92">
        <v>1919</v>
      </c>
      <c r="M177" s="50" t="s">
        <v>1266</v>
      </c>
      <c r="N177" s="93">
        <v>1</v>
      </c>
      <c r="O177" s="93">
        <v>0</v>
      </c>
      <c r="P177" s="93">
        <v>1</v>
      </c>
      <c r="Q177" s="93"/>
      <c r="R177" s="57" t="s">
        <v>570</v>
      </c>
      <c r="S177" s="57"/>
      <c r="T177" s="57" t="s">
        <v>1267</v>
      </c>
      <c r="U177" s="57" t="s">
        <v>165</v>
      </c>
      <c r="V177" s="93">
        <v>0</v>
      </c>
      <c r="W177" s="93">
        <v>0</v>
      </c>
      <c r="X177" s="93">
        <v>3</v>
      </c>
      <c r="Y177" s="93">
        <v>1</v>
      </c>
      <c r="Z177" s="93"/>
      <c r="AA177" s="93"/>
      <c r="AB177" s="93"/>
      <c r="AC177" s="93"/>
      <c r="AD177" s="59"/>
      <c r="AE177" s="57" t="s">
        <v>130</v>
      </c>
      <c r="AF177" s="57" t="s">
        <v>131</v>
      </c>
      <c r="AG177" s="57" t="s">
        <v>130</v>
      </c>
      <c r="AH177" s="57" t="s">
        <v>1078</v>
      </c>
      <c r="AI177" s="50" t="s">
        <v>1268</v>
      </c>
      <c r="AJ177" s="94">
        <v>21540.3</v>
      </c>
      <c r="AK177" s="94">
        <v>10.25</v>
      </c>
      <c r="AL177" s="94">
        <v>12.218</v>
      </c>
      <c r="AM177" s="94">
        <v>21562.768</v>
      </c>
      <c r="AN177" s="94">
        <v>0</v>
      </c>
      <c r="AO177" s="94">
        <v>21562.768</v>
      </c>
      <c r="AP177" s="95">
        <v>0</v>
      </c>
      <c r="AQ177" s="57">
        <v>2023</v>
      </c>
      <c r="AR177" s="94">
        <v>0.81</v>
      </c>
      <c r="AS177" s="94">
        <v>20.706</v>
      </c>
      <c r="AT177" s="98">
        <v>0.39</v>
      </c>
      <c r="AU177" s="94">
        <v>69.62</v>
      </c>
      <c r="AV177" s="94">
        <v>2.2730999999999999</v>
      </c>
      <c r="AW177" s="94">
        <v>1.25</v>
      </c>
      <c r="AX177" s="94">
        <v>1.375</v>
      </c>
      <c r="AY177" s="94">
        <v>922.58999999999992</v>
      </c>
      <c r="AZ177" s="94"/>
      <c r="BA177" s="94"/>
      <c r="BB177" s="94"/>
      <c r="BC177" s="94"/>
      <c r="BD177" s="94"/>
      <c r="BE177" s="94"/>
      <c r="BF177" s="94"/>
      <c r="BG177" s="94"/>
      <c r="BH177" s="94"/>
      <c r="BI177" s="94"/>
      <c r="BJ177" s="94"/>
      <c r="BK177" s="94"/>
      <c r="BL177" s="94"/>
      <c r="BM177" s="94"/>
      <c r="BN177" s="94"/>
      <c r="BO177" s="94"/>
      <c r="BP177" s="94"/>
      <c r="BQ177" s="94"/>
      <c r="BR177" s="94"/>
      <c r="BS177" s="94"/>
      <c r="BT177" s="94"/>
      <c r="BU177" s="94"/>
      <c r="BV177" s="94"/>
      <c r="BW177" s="94"/>
      <c r="BX177" s="94"/>
      <c r="BY177" s="94"/>
      <c r="BZ177" s="94"/>
      <c r="CA177" s="94"/>
      <c r="CB177" s="94"/>
      <c r="CC177" s="94"/>
      <c r="CD177" s="94"/>
      <c r="CE177" s="94"/>
      <c r="CF177" s="94"/>
      <c r="CG177" s="94"/>
      <c r="CH177" s="94"/>
      <c r="CI177" s="94"/>
      <c r="CJ177" s="94"/>
      <c r="CK177" s="94"/>
      <c r="CL177" s="94"/>
      <c r="CM177" s="94"/>
      <c r="CN177" s="94"/>
    </row>
    <row r="178" spans="1:92" s="48" customFormat="1" ht="14">
      <c r="A178" s="57" t="s">
        <v>114</v>
      </c>
      <c r="B178" s="57" t="s">
        <v>1103</v>
      </c>
      <c r="C178" s="57" t="s">
        <v>1269</v>
      </c>
      <c r="D178" s="58" t="s">
        <v>1270</v>
      </c>
      <c r="E178" s="57">
        <v>1014626</v>
      </c>
      <c r="F178" s="57">
        <v>4193311</v>
      </c>
      <c r="G178" s="57">
        <v>110070738864</v>
      </c>
      <c r="H178" s="57">
        <v>110007333242</v>
      </c>
      <c r="I178" s="57"/>
      <c r="J178" s="91">
        <v>44.188073000000003</v>
      </c>
      <c r="K178" s="91">
        <v>-88.460071999999997</v>
      </c>
      <c r="L178" s="92">
        <v>1866</v>
      </c>
      <c r="M178" s="50" t="s">
        <v>1271</v>
      </c>
      <c r="N178" s="93">
        <v>3</v>
      </c>
      <c r="O178" s="93">
        <v>0</v>
      </c>
      <c r="P178" s="93">
        <v>3</v>
      </c>
      <c r="Q178" s="93">
        <v>1963</v>
      </c>
      <c r="R178" s="57" t="s">
        <v>128</v>
      </c>
      <c r="S178" s="57"/>
      <c r="T178" s="57" t="s">
        <v>1272</v>
      </c>
      <c r="U178" s="57" t="s">
        <v>165</v>
      </c>
      <c r="V178" s="93">
        <v>0</v>
      </c>
      <c r="W178" s="93">
        <v>0</v>
      </c>
      <c r="X178" s="93">
        <v>3</v>
      </c>
      <c r="Y178" s="93"/>
      <c r="Z178" s="93"/>
      <c r="AA178" s="93"/>
      <c r="AB178" s="93"/>
      <c r="AC178" s="93"/>
      <c r="AD178" s="59"/>
      <c r="AE178" s="57"/>
      <c r="AF178" s="57"/>
      <c r="AG178" s="57"/>
      <c r="AH178" s="57"/>
      <c r="AI178" s="50" t="s">
        <v>1273</v>
      </c>
      <c r="AJ178" s="94">
        <v>19986</v>
      </c>
      <c r="AK178" s="94">
        <v>9.5</v>
      </c>
      <c r="AL178" s="94">
        <v>11.324</v>
      </c>
      <c r="AM178" s="94">
        <v>20006.824000000001</v>
      </c>
      <c r="AN178" s="94">
        <v>0</v>
      </c>
      <c r="AO178" s="94">
        <v>20006.824000000001</v>
      </c>
      <c r="AP178" s="95">
        <v>0</v>
      </c>
      <c r="AQ178" s="57">
        <v>2023</v>
      </c>
      <c r="AR178" s="94">
        <v>0.50192000000000003</v>
      </c>
      <c r="AS178" s="94">
        <v>13.52</v>
      </c>
      <c r="AT178" s="98">
        <v>0.25097935599999999</v>
      </c>
      <c r="AU178" s="94">
        <v>16.100000000000001</v>
      </c>
      <c r="AV178" s="94">
        <v>7.0545600000000004</v>
      </c>
      <c r="AW178" s="98"/>
      <c r="AX178" s="94">
        <v>6.8033000000000001</v>
      </c>
      <c r="AY178" s="94">
        <v>605.67842286000007</v>
      </c>
      <c r="AZ178" s="94"/>
      <c r="BA178" s="94"/>
      <c r="BB178" s="94"/>
      <c r="BC178" s="94"/>
      <c r="BD178" s="94"/>
      <c r="BE178" s="94"/>
      <c r="BF178" s="94"/>
      <c r="BG178" s="94"/>
      <c r="BH178" s="94"/>
      <c r="BI178" s="94"/>
      <c r="BJ178" s="94"/>
      <c r="BK178" s="94"/>
      <c r="BL178" s="94"/>
      <c r="BM178" s="94"/>
      <c r="BN178" s="94"/>
      <c r="BO178" s="94"/>
      <c r="BP178" s="94"/>
      <c r="BQ178" s="94"/>
      <c r="BR178" s="94"/>
      <c r="BS178" s="94"/>
      <c r="BT178" s="94"/>
      <c r="BU178" s="94"/>
      <c r="BV178" s="94"/>
      <c r="BW178" s="94"/>
      <c r="BX178" s="94"/>
      <c r="BY178" s="94"/>
      <c r="BZ178" s="94"/>
      <c r="CA178" s="94"/>
      <c r="CB178" s="94"/>
      <c r="CC178" s="94"/>
      <c r="CD178" s="94"/>
      <c r="CE178" s="94"/>
      <c r="CF178" s="94"/>
      <c r="CG178" s="94"/>
      <c r="CH178" s="94"/>
      <c r="CI178" s="94"/>
      <c r="CJ178" s="94"/>
      <c r="CK178" s="94"/>
      <c r="CL178" s="94"/>
      <c r="CM178" s="94"/>
      <c r="CN178" s="94"/>
    </row>
    <row r="179" spans="1:92" s="48" customFormat="1" ht="14">
      <c r="A179" s="57" t="s">
        <v>701</v>
      </c>
      <c r="B179" s="57" t="s">
        <v>665</v>
      </c>
      <c r="C179" s="57" t="s">
        <v>1274</v>
      </c>
      <c r="D179" s="58" t="s">
        <v>1275</v>
      </c>
      <c r="E179" s="57">
        <v>1010363</v>
      </c>
      <c r="F179" s="57">
        <v>6339811</v>
      </c>
      <c r="G179" s="57">
        <v>110010718884</v>
      </c>
      <c r="H179" s="57"/>
      <c r="I179" s="57"/>
      <c r="J179" s="91">
        <v>34.954075000000003</v>
      </c>
      <c r="K179" s="91">
        <v>-79.809004999999999</v>
      </c>
      <c r="L179" s="92">
        <v>1881</v>
      </c>
      <c r="M179" s="50" t="s">
        <v>1276</v>
      </c>
      <c r="N179" s="93">
        <v>1</v>
      </c>
      <c r="O179" s="93">
        <v>0</v>
      </c>
      <c r="P179" s="93">
        <v>1</v>
      </c>
      <c r="Q179" s="93"/>
      <c r="R179" s="57" t="s">
        <v>128</v>
      </c>
      <c r="S179" s="57"/>
      <c r="T179" s="57" t="s">
        <v>1277</v>
      </c>
      <c r="U179" s="57" t="s">
        <v>165</v>
      </c>
      <c r="V179" s="93">
        <v>0</v>
      </c>
      <c r="W179" s="93">
        <v>0</v>
      </c>
      <c r="X179" s="93"/>
      <c r="Y179" s="93"/>
      <c r="Z179" s="93"/>
      <c r="AA179" s="93"/>
      <c r="AB179" s="93"/>
      <c r="AC179" s="93"/>
      <c r="AD179" s="59"/>
      <c r="AE179" s="57"/>
      <c r="AF179" s="57"/>
      <c r="AG179" s="57"/>
      <c r="AH179" s="57"/>
      <c r="AI179" s="50" t="s">
        <v>1278</v>
      </c>
      <c r="AJ179" s="94">
        <v>19686.400000000001</v>
      </c>
      <c r="AK179" s="94">
        <v>9.25</v>
      </c>
      <c r="AL179" s="94">
        <v>11.026</v>
      </c>
      <c r="AM179" s="94">
        <v>19706.676000000003</v>
      </c>
      <c r="AN179" s="94">
        <v>0</v>
      </c>
      <c r="AO179" s="94">
        <v>19706.676000000003</v>
      </c>
      <c r="AP179" s="95">
        <v>0</v>
      </c>
      <c r="AQ179" s="57">
        <v>2023</v>
      </c>
      <c r="AR179" s="94"/>
      <c r="AS179" s="94"/>
      <c r="AT179" s="94"/>
      <c r="AU179" s="94"/>
      <c r="AV179" s="94"/>
      <c r="AW179" s="94"/>
      <c r="AX179" s="94"/>
      <c r="AY179" s="94"/>
      <c r="AZ179" s="94"/>
      <c r="BA179" s="94"/>
      <c r="BB179" s="94"/>
      <c r="BC179" s="94"/>
      <c r="BD179" s="94"/>
      <c r="BE179" s="94"/>
      <c r="BF179" s="94"/>
      <c r="BG179" s="94"/>
      <c r="BH179" s="94"/>
      <c r="BI179" s="94"/>
      <c r="BJ179" s="94"/>
      <c r="BK179" s="94"/>
      <c r="BL179" s="94"/>
      <c r="BM179" s="94"/>
      <c r="BN179" s="94"/>
      <c r="BO179" s="94"/>
      <c r="BP179" s="94"/>
      <c r="BQ179" s="94"/>
      <c r="BR179" s="94"/>
      <c r="BS179" s="94"/>
      <c r="BT179" s="94"/>
      <c r="BU179" s="94"/>
      <c r="BV179" s="94"/>
      <c r="BW179" s="94"/>
      <c r="BX179" s="94"/>
      <c r="BY179" s="94"/>
      <c r="BZ179" s="94"/>
      <c r="CA179" s="94"/>
      <c r="CB179" s="94"/>
      <c r="CC179" s="94"/>
      <c r="CD179" s="94"/>
      <c r="CE179" s="94"/>
      <c r="CF179" s="94"/>
      <c r="CG179" s="94"/>
      <c r="CH179" s="94"/>
      <c r="CI179" s="94"/>
      <c r="CJ179" s="94"/>
      <c r="CK179" s="94"/>
      <c r="CL179" s="94"/>
      <c r="CM179" s="94"/>
      <c r="CN179" s="94"/>
    </row>
    <row r="180" spans="1:92" s="48" customFormat="1" ht="14">
      <c r="A180" s="57" t="s">
        <v>230</v>
      </c>
      <c r="B180" s="57" t="s">
        <v>1191</v>
      </c>
      <c r="C180" s="57" t="s">
        <v>1192</v>
      </c>
      <c r="D180" s="58" t="s">
        <v>1279</v>
      </c>
      <c r="E180" s="57">
        <v>1006080</v>
      </c>
      <c r="F180" s="57">
        <v>8335711</v>
      </c>
      <c r="G180" s="57">
        <v>110027360399</v>
      </c>
      <c r="H180" s="57"/>
      <c r="I180" s="57"/>
      <c r="J180" s="91">
        <v>34.997920999999998</v>
      </c>
      <c r="K180" s="91">
        <v>-85.318580999999995</v>
      </c>
      <c r="L180" s="92"/>
      <c r="M180" s="57"/>
      <c r="N180" s="57" t="s">
        <v>1070</v>
      </c>
      <c r="O180" s="57" t="s">
        <v>1070</v>
      </c>
      <c r="P180" s="57" t="s">
        <v>1070</v>
      </c>
      <c r="Q180" s="93"/>
      <c r="R180" s="57" t="s">
        <v>570</v>
      </c>
      <c r="S180" s="57"/>
      <c r="T180" s="57" t="s">
        <v>1280</v>
      </c>
      <c r="U180" s="57" t="s">
        <v>165</v>
      </c>
      <c r="V180" s="93">
        <v>0</v>
      </c>
      <c r="W180" s="93">
        <v>0</v>
      </c>
      <c r="X180" s="93">
        <v>5</v>
      </c>
      <c r="Y180" s="93"/>
      <c r="Z180" s="93"/>
      <c r="AA180" s="93"/>
      <c r="AB180" s="93"/>
      <c r="AC180" s="93"/>
      <c r="AD180" s="59"/>
      <c r="AE180" s="57"/>
      <c r="AF180" s="57"/>
      <c r="AG180" s="57" t="s">
        <v>130</v>
      </c>
      <c r="AH180" s="57" t="s">
        <v>360</v>
      </c>
      <c r="AI180" s="50" t="s">
        <v>1281</v>
      </c>
      <c r="AJ180" s="94">
        <v>18121</v>
      </c>
      <c r="AK180" s="94">
        <v>8.5</v>
      </c>
      <c r="AL180" s="94">
        <v>10.132</v>
      </c>
      <c r="AM180" s="94">
        <v>18139.632000000001</v>
      </c>
      <c r="AN180" s="94">
        <v>0</v>
      </c>
      <c r="AO180" s="94">
        <v>18139.632000000001</v>
      </c>
      <c r="AP180" s="95">
        <v>0</v>
      </c>
      <c r="AQ180" s="57">
        <v>2023</v>
      </c>
      <c r="AR180" s="94"/>
      <c r="AS180" s="94">
        <v>20.811</v>
      </c>
      <c r="AT180" s="94">
        <v>2.02</v>
      </c>
      <c r="AU180" s="94">
        <v>25.765999999999998</v>
      </c>
      <c r="AV180" s="94">
        <v>1.883</v>
      </c>
      <c r="AW180" s="98">
        <v>0.14099999999999999</v>
      </c>
      <c r="AX180" s="94">
        <v>1.363</v>
      </c>
      <c r="AY180" s="94">
        <v>942.94999999999982</v>
      </c>
      <c r="AZ180" s="94"/>
      <c r="BA180" s="94"/>
      <c r="BB180" s="94"/>
      <c r="BC180" s="94"/>
      <c r="BD180" s="94"/>
      <c r="BE180" s="94"/>
      <c r="BF180" s="94"/>
      <c r="BG180" s="94"/>
      <c r="BH180" s="94"/>
      <c r="BI180" s="94"/>
      <c r="BJ180" s="94"/>
      <c r="BK180" s="94"/>
      <c r="BL180" s="94"/>
      <c r="BM180" s="94"/>
      <c r="BN180" s="94"/>
      <c r="BO180" s="94"/>
      <c r="BP180" s="94"/>
      <c r="BQ180" s="94"/>
      <c r="BR180" s="94"/>
      <c r="BS180" s="94"/>
      <c r="BT180" s="94"/>
      <c r="BU180" s="94"/>
      <c r="BV180" s="94"/>
      <c r="BW180" s="94"/>
      <c r="BX180" s="94"/>
      <c r="BY180" s="94"/>
      <c r="BZ180" s="94"/>
      <c r="CA180" s="94"/>
      <c r="CB180" s="94"/>
      <c r="CC180" s="94"/>
      <c r="CD180" s="94"/>
      <c r="CE180" s="94"/>
      <c r="CF180" s="94"/>
      <c r="CG180" s="94"/>
      <c r="CH180" s="94"/>
      <c r="CI180" s="94"/>
      <c r="CJ180" s="94"/>
      <c r="CK180" s="94"/>
      <c r="CL180" s="94"/>
      <c r="CM180" s="94"/>
      <c r="CN180" s="94"/>
    </row>
    <row r="181" spans="1:92" s="48" customFormat="1" ht="14">
      <c r="A181" s="57" t="s">
        <v>1282</v>
      </c>
      <c r="B181" s="57" t="s">
        <v>1283</v>
      </c>
      <c r="C181" s="57" t="s">
        <v>1284</v>
      </c>
      <c r="D181" s="58" t="s">
        <v>1285</v>
      </c>
      <c r="E181" s="57">
        <v>1011038</v>
      </c>
      <c r="F181" s="57">
        <v>929011</v>
      </c>
      <c r="G181" s="57">
        <v>110011266003</v>
      </c>
      <c r="H181" s="57"/>
      <c r="I181" s="57"/>
      <c r="J181" s="91">
        <v>39.555349999999997</v>
      </c>
      <c r="K181" s="91">
        <v>-89.280649999999994</v>
      </c>
      <c r="L181" s="92"/>
      <c r="M181" s="57"/>
      <c r="N181" s="93">
        <v>2</v>
      </c>
      <c r="O181" s="93">
        <v>0</v>
      </c>
      <c r="P181" s="93">
        <v>2</v>
      </c>
      <c r="Q181" s="93">
        <v>1996</v>
      </c>
      <c r="R181" s="57" t="s">
        <v>128</v>
      </c>
      <c r="S181" s="57"/>
      <c r="T181" s="57" t="s">
        <v>1286</v>
      </c>
      <c r="U181" s="57" t="s">
        <v>165</v>
      </c>
      <c r="V181" s="93">
        <v>0</v>
      </c>
      <c r="W181" s="93">
        <v>0</v>
      </c>
      <c r="X181" s="93">
        <v>1</v>
      </c>
      <c r="Y181" s="93">
        <v>1</v>
      </c>
      <c r="Z181" s="93"/>
      <c r="AA181" s="93"/>
      <c r="AB181" s="93"/>
      <c r="AC181" s="93"/>
      <c r="AD181" s="59"/>
      <c r="AE181" s="57"/>
      <c r="AF181" s="57"/>
      <c r="AG181" s="57"/>
      <c r="AH181" s="57"/>
      <c r="AI181" s="50" t="s">
        <v>1287</v>
      </c>
      <c r="AJ181" s="94">
        <v>15803.6</v>
      </c>
      <c r="AK181" s="94">
        <v>7.5</v>
      </c>
      <c r="AL181" s="94">
        <v>8.94</v>
      </c>
      <c r="AM181" s="94">
        <v>15820.04</v>
      </c>
      <c r="AN181" s="94">
        <v>0</v>
      </c>
      <c r="AO181" s="94">
        <v>15820.04</v>
      </c>
      <c r="AP181" s="95">
        <v>0</v>
      </c>
      <c r="AQ181" s="57">
        <v>2022</v>
      </c>
      <c r="AR181" s="98">
        <v>0.39511000000000002</v>
      </c>
      <c r="AS181" s="94">
        <v>9.6489849999999997</v>
      </c>
      <c r="AT181" s="98">
        <v>0.12</v>
      </c>
      <c r="AU181" s="94">
        <v>11.478965000000001</v>
      </c>
      <c r="AV181" s="94">
        <v>0.87339999999999995</v>
      </c>
      <c r="AW181" s="98">
        <v>7.4859999999999996E-2</v>
      </c>
      <c r="AX181" s="94">
        <v>89.907449999999997</v>
      </c>
      <c r="AY181" s="94">
        <v>247.08137682</v>
      </c>
      <c r="AZ181" s="94"/>
      <c r="BA181" s="94"/>
      <c r="BB181" s="94"/>
      <c r="BC181" s="94"/>
      <c r="BD181" s="94"/>
      <c r="BE181" s="94"/>
      <c r="BF181" s="94"/>
      <c r="BG181" s="94"/>
      <c r="BH181" s="94"/>
      <c r="BI181" s="94"/>
      <c r="BJ181" s="94"/>
      <c r="BK181" s="94"/>
      <c r="BL181" s="94"/>
      <c r="BM181" s="94"/>
      <c r="BN181" s="94"/>
      <c r="BO181" s="94"/>
      <c r="BP181" s="94"/>
      <c r="BQ181" s="94"/>
      <c r="BR181" s="94"/>
      <c r="BS181" s="94"/>
      <c r="BT181" s="94">
        <v>2220</v>
      </c>
      <c r="BU181" s="94"/>
      <c r="BV181" s="94"/>
      <c r="BW181" s="94"/>
      <c r="BX181" s="94"/>
      <c r="BY181" s="94"/>
      <c r="BZ181" s="94"/>
      <c r="CA181" s="94">
        <v>148520</v>
      </c>
      <c r="CB181" s="94"/>
      <c r="CC181" s="94"/>
      <c r="CD181" s="94"/>
      <c r="CE181" s="94"/>
      <c r="CF181" s="94">
        <v>2760</v>
      </c>
      <c r="CG181" s="94"/>
      <c r="CH181" s="94"/>
      <c r="CI181" s="94"/>
      <c r="CJ181" s="94"/>
      <c r="CK181" s="94"/>
      <c r="CL181" s="94"/>
      <c r="CM181" s="94"/>
      <c r="CN181" s="94"/>
    </row>
    <row r="182" spans="1:92" s="48" customFormat="1" ht="14">
      <c r="A182" s="57" t="s">
        <v>123</v>
      </c>
      <c r="B182" s="57" t="s">
        <v>1288</v>
      </c>
      <c r="C182" s="57" t="s">
        <v>1288</v>
      </c>
      <c r="D182" s="58" t="s">
        <v>1289</v>
      </c>
      <c r="E182" s="57">
        <v>1007603</v>
      </c>
      <c r="F182" s="57">
        <v>5810011</v>
      </c>
      <c r="G182" s="57">
        <v>110000412367</v>
      </c>
      <c r="H182" s="57"/>
      <c r="I182" s="57"/>
      <c r="J182" s="91">
        <v>45.107999999999997</v>
      </c>
      <c r="K182" s="91">
        <v>-87.606999999999999</v>
      </c>
      <c r="L182" s="92" t="s">
        <v>126</v>
      </c>
      <c r="M182" s="50" t="s">
        <v>1290</v>
      </c>
      <c r="N182" s="93">
        <v>1</v>
      </c>
      <c r="O182" s="93">
        <v>0</v>
      </c>
      <c r="P182" s="93">
        <v>1</v>
      </c>
      <c r="Q182" s="93"/>
      <c r="R182" s="57" t="s">
        <v>128</v>
      </c>
      <c r="S182" s="57"/>
      <c r="T182" s="57" t="s">
        <v>1291</v>
      </c>
      <c r="U182" s="57" t="s">
        <v>165</v>
      </c>
      <c r="V182" s="93">
        <v>0</v>
      </c>
      <c r="W182" s="93">
        <v>0</v>
      </c>
      <c r="X182" s="93"/>
      <c r="Y182" s="93"/>
      <c r="Z182" s="93"/>
      <c r="AA182" s="93"/>
      <c r="AB182" s="93"/>
      <c r="AC182" s="93"/>
      <c r="AD182" s="59"/>
      <c r="AE182" s="57"/>
      <c r="AF182" s="57"/>
      <c r="AG182" s="57"/>
      <c r="AH182" s="57"/>
      <c r="AI182" s="50" t="s">
        <v>1292</v>
      </c>
      <c r="AJ182" s="94">
        <v>15735.4</v>
      </c>
      <c r="AK182" s="94">
        <v>7.5</v>
      </c>
      <c r="AL182" s="94">
        <v>8.94</v>
      </c>
      <c r="AM182" s="94">
        <v>15751.84</v>
      </c>
      <c r="AN182" s="94">
        <v>0</v>
      </c>
      <c r="AO182" s="94">
        <v>15751.84</v>
      </c>
      <c r="AP182" s="95">
        <v>0</v>
      </c>
      <c r="AQ182" s="57">
        <v>2023</v>
      </c>
      <c r="AR182" s="94">
        <v>0.86550000000000005</v>
      </c>
      <c r="AS182" s="94">
        <v>22.72</v>
      </c>
      <c r="AT182" s="98">
        <v>0.27</v>
      </c>
      <c r="AU182" s="94">
        <v>14.875</v>
      </c>
      <c r="AV182" s="94">
        <v>2.0554999999999999</v>
      </c>
      <c r="AW182" s="98">
        <v>0.1623</v>
      </c>
      <c r="AX182" s="94">
        <v>1.4875</v>
      </c>
      <c r="AY182" s="94">
        <v>980.616491</v>
      </c>
      <c r="AZ182" s="94"/>
      <c r="BA182" s="94"/>
      <c r="BB182" s="94"/>
      <c r="BC182" s="94"/>
      <c r="BD182" s="94"/>
      <c r="BE182" s="94"/>
      <c r="BF182" s="94"/>
      <c r="BG182" s="94"/>
      <c r="BH182" s="94"/>
      <c r="BI182" s="94"/>
      <c r="BJ182" s="94"/>
      <c r="BK182" s="94"/>
      <c r="BL182" s="94"/>
      <c r="BM182" s="94"/>
      <c r="BN182" s="94"/>
      <c r="BO182" s="94"/>
      <c r="BP182" s="94"/>
      <c r="BQ182" s="94"/>
      <c r="BR182" s="94"/>
      <c r="BS182" s="94"/>
      <c r="BT182" s="94"/>
      <c r="BU182" s="94"/>
      <c r="BV182" s="94"/>
      <c r="BW182" s="94"/>
      <c r="BX182" s="94"/>
      <c r="BY182" s="94"/>
      <c r="BZ182" s="94"/>
      <c r="CA182" s="94"/>
      <c r="CB182" s="94"/>
      <c r="CC182" s="94"/>
      <c r="CD182" s="94"/>
      <c r="CE182" s="94"/>
      <c r="CF182" s="94"/>
      <c r="CG182" s="94"/>
      <c r="CH182" s="94"/>
      <c r="CI182" s="94"/>
      <c r="CJ182" s="94"/>
      <c r="CK182" s="94"/>
      <c r="CL182" s="94"/>
      <c r="CM182" s="94"/>
      <c r="CN182" s="94"/>
    </row>
    <row r="183" spans="1:92" s="48" customFormat="1" ht="14">
      <c r="A183" s="57" t="s">
        <v>123</v>
      </c>
      <c r="B183" s="57" t="s">
        <v>1293</v>
      </c>
      <c r="C183" s="57" t="s">
        <v>1294</v>
      </c>
      <c r="D183" s="58" t="s">
        <v>1295</v>
      </c>
      <c r="E183" s="57">
        <v>1004553</v>
      </c>
      <c r="F183" s="57">
        <v>6356611</v>
      </c>
      <c r="G183" s="57">
        <v>110001318832</v>
      </c>
      <c r="H183" s="57"/>
      <c r="I183" s="57"/>
      <c r="J183" s="91">
        <v>41.788699999999999</v>
      </c>
      <c r="K183" s="91">
        <v>-85.647000000000006</v>
      </c>
      <c r="L183" s="92"/>
      <c r="M183" s="57"/>
      <c r="N183" s="93">
        <v>2</v>
      </c>
      <c r="O183" s="93">
        <v>0</v>
      </c>
      <c r="P183" s="93">
        <v>2</v>
      </c>
      <c r="Q183" s="93">
        <v>1948</v>
      </c>
      <c r="R183" s="57" t="s">
        <v>128</v>
      </c>
      <c r="S183" s="57"/>
      <c r="T183" s="57" t="s">
        <v>1296</v>
      </c>
      <c r="U183" s="57" t="s">
        <v>165</v>
      </c>
      <c r="V183" s="93">
        <v>0</v>
      </c>
      <c r="W183" s="93">
        <v>0</v>
      </c>
      <c r="X183" s="93">
        <v>2</v>
      </c>
      <c r="Y183" s="93">
        <v>1</v>
      </c>
      <c r="Z183" s="93"/>
      <c r="AA183" s="93"/>
      <c r="AB183" s="93"/>
      <c r="AC183" s="93"/>
      <c r="AD183" s="59"/>
      <c r="AE183" s="57"/>
      <c r="AF183" s="57"/>
      <c r="AG183" s="57" t="s">
        <v>130</v>
      </c>
      <c r="AH183" s="57" t="s">
        <v>131</v>
      </c>
      <c r="AI183" s="50" t="s">
        <v>1297</v>
      </c>
      <c r="AJ183" s="94">
        <v>15569.7</v>
      </c>
      <c r="AK183" s="94">
        <v>7.25</v>
      </c>
      <c r="AL183" s="94">
        <v>8.6419999999999995</v>
      </c>
      <c r="AM183" s="94">
        <v>15585.592000000001</v>
      </c>
      <c r="AN183" s="94">
        <v>0</v>
      </c>
      <c r="AO183" s="94">
        <v>15585.592000000001</v>
      </c>
      <c r="AP183" s="95">
        <v>0</v>
      </c>
      <c r="AQ183" s="57">
        <v>2023</v>
      </c>
      <c r="AR183" s="98">
        <v>0.49919999999999998</v>
      </c>
      <c r="AS183" s="94">
        <v>1.44085</v>
      </c>
      <c r="AT183" s="98">
        <v>0.14000000000000001</v>
      </c>
      <c r="AU183" s="94">
        <v>8.0749999999999993</v>
      </c>
      <c r="AV183" s="94">
        <v>1.1857</v>
      </c>
      <c r="AW183" s="98">
        <v>9.3599999999999989E-2</v>
      </c>
      <c r="AX183" s="94">
        <v>14.8109</v>
      </c>
      <c r="AY183" s="94">
        <v>544.10038299999997</v>
      </c>
      <c r="AZ183" s="94"/>
      <c r="BA183" s="94"/>
      <c r="BB183" s="94"/>
      <c r="BC183" s="94"/>
      <c r="BD183" s="94"/>
      <c r="BE183" s="94"/>
      <c r="BF183" s="94"/>
      <c r="BG183" s="94"/>
      <c r="BH183" s="94"/>
      <c r="BI183" s="94"/>
      <c r="BJ183" s="94"/>
      <c r="BK183" s="94"/>
      <c r="BL183" s="94"/>
      <c r="BM183" s="94"/>
      <c r="BN183" s="94"/>
      <c r="BO183" s="94"/>
      <c r="BP183" s="94"/>
      <c r="BQ183" s="94"/>
      <c r="BR183" s="94"/>
      <c r="BS183" s="94"/>
      <c r="BT183" s="94"/>
      <c r="BU183" s="94"/>
      <c r="BV183" s="94"/>
      <c r="BW183" s="94"/>
      <c r="BX183" s="94">
        <v>0.89</v>
      </c>
      <c r="BY183" s="94"/>
      <c r="BZ183" s="94"/>
      <c r="CA183" s="94"/>
      <c r="CB183" s="94"/>
      <c r="CC183" s="94"/>
      <c r="CD183" s="94"/>
      <c r="CE183" s="94"/>
      <c r="CF183" s="94"/>
      <c r="CG183" s="94"/>
      <c r="CH183" s="94"/>
      <c r="CI183" s="94"/>
      <c r="CJ183" s="94"/>
      <c r="CK183" s="94"/>
      <c r="CL183" s="94"/>
      <c r="CM183" s="94"/>
      <c r="CN183" s="94"/>
    </row>
    <row r="184" spans="1:92" s="48" customFormat="1" ht="14">
      <c r="A184" s="57" t="s">
        <v>1298</v>
      </c>
      <c r="B184" s="57" t="s">
        <v>1299</v>
      </c>
      <c r="C184" s="57" t="s">
        <v>1300</v>
      </c>
      <c r="D184" s="58" t="s">
        <v>1301</v>
      </c>
      <c r="E184" s="57">
        <v>1005422</v>
      </c>
      <c r="F184" s="57">
        <v>6901611</v>
      </c>
      <c r="G184" s="57">
        <v>110000344958</v>
      </c>
      <c r="H184" s="57"/>
      <c r="I184" s="57"/>
      <c r="J184" s="91">
        <v>39.523131999999997</v>
      </c>
      <c r="K184" s="91">
        <v>-80.129473000000004</v>
      </c>
      <c r="L184" s="92">
        <v>1995</v>
      </c>
      <c r="M184" s="50" t="s">
        <v>1302</v>
      </c>
      <c r="N184" s="93">
        <v>1</v>
      </c>
      <c r="O184" s="93">
        <v>0</v>
      </c>
      <c r="P184" s="93">
        <v>1</v>
      </c>
      <c r="Q184" s="93">
        <v>1994</v>
      </c>
      <c r="R184" s="57" t="s">
        <v>128</v>
      </c>
      <c r="S184" s="57"/>
      <c r="T184" s="57" t="s">
        <v>1303</v>
      </c>
      <c r="U184" s="57" t="s">
        <v>165</v>
      </c>
      <c r="V184" s="93">
        <v>0</v>
      </c>
      <c r="W184" s="93">
        <v>0</v>
      </c>
      <c r="X184" s="93">
        <v>3</v>
      </c>
      <c r="Y184" s="93">
        <v>3</v>
      </c>
      <c r="Z184" s="93"/>
      <c r="AA184" s="93"/>
      <c r="AB184" s="93"/>
      <c r="AC184" s="93"/>
      <c r="AD184" s="59"/>
      <c r="AE184" s="57"/>
      <c r="AF184" s="57"/>
      <c r="AG184" s="57"/>
      <c r="AH184" s="57"/>
      <c r="AI184" s="50" t="s">
        <v>1304</v>
      </c>
      <c r="AJ184" s="94">
        <v>13610.1</v>
      </c>
      <c r="AK184" s="94">
        <v>6.5</v>
      </c>
      <c r="AL184" s="94">
        <v>7.7480000000000002</v>
      </c>
      <c r="AM184" s="94">
        <v>13624.348</v>
      </c>
      <c r="AN184" s="94">
        <v>0</v>
      </c>
      <c r="AO184" s="94">
        <v>13624.348</v>
      </c>
      <c r="AP184" s="95">
        <v>0</v>
      </c>
      <c r="AQ184" s="57">
        <v>2023</v>
      </c>
      <c r="AR184" s="94"/>
      <c r="AS184" s="98">
        <v>0.39163999999999999</v>
      </c>
      <c r="AT184" s="98">
        <v>0.43</v>
      </c>
      <c r="AU184" s="94">
        <v>26.0047</v>
      </c>
      <c r="AV184" s="94">
        <v>17.457445</v>
      </c>
      <c r="AW184" s="98">
        <v>0.25889999999999996</v>
      </c>
      <c r="AX184" s="94">
        <v>2.3732500000000001</v>
      </c>
      <c r="AY184" s="94">
        <v>1628.3100000000002</v>
      </c>
      <c r="AZ184" s="94"/>
      <c r="BA184" s="94"/>
      <c r="BB184" s="94"/>
      <c r="BC184" s="94"/>
      <c r="BD184" s="94"/>
      <c r="BE184" s="94"/>
      <c r="BF184" s="94"/>
      <c r="BG184" s="94"/>
      <c r="BH184" s="94"/>
      <c r="BI184" s="94"/>
      <c r="BJ184" s="94"/>
      <c r="BK184" s="94"/>
      <c r="BL184" s="94"/>
      <c r="BM184" s="94"/>
      <c r="BN184" s="94"/>
      <c r="BO184" s="94"/>
      <c r="BP184" s="94"/>
      <c r="BQ184" s="94"/>
      <c r="BR184" s="94"/>
      <c r="BS184" s="94"/>
      <c r="BT184" s="94"/>
      <c r="BU184" s="94"/>
      <c r="BV184" s="94"/>
      <c r="BW184" s="94"/>
      <c r="BX184" s="94"/>
      <c r="BY184" s="94"/>
      <c r="BZ184" s="94"/>
      <c r="CA184" s="94"/>
      <c r="CB184" s="94"/>
      <c r="CC184" s="94"/>
      <c r="CD184" s="94"/>
      <c r="CE184" s="94"/>
      <c r="CF184" s="94"/>
      <c r="CG184" s="94"/>
      <c r="CH184" s="94"/>
      <c r="CI184" s="94"/>
      <c r="CJ184" s="94"/>
      <c r="CK184" s="94"/>
      <c r="CL184" s="94"/>
      <c r="CM184" s="94"/>
      <c r="CN184" s="94"/>
    </row>
    <row r="185" spans="1:92" s="48" customFormat="1" ht="14">
      <c r="A185" s="57" t="s">
        <v>409</v>
      </c>
      <c r="B185" s="57" t="s">
        <v>565</v>
      </c>
      <c r="C185" s="57" t="s">
        <v>566</v>
      </c>
      <c r="D185" s="58" t="s">
        <v>567</v>
      </c>
      <c r="E185" s="57">
        <v>1005123</v>
      </c>
      <c r="F185" s="57">
        <v>7946611</v>
      </c>
      <c r="G185" s="57">
        <v>110020857134</v>
      </c>
      <c r="H185" s="57"/>
      <c r="I185" s="57"/>
      <c r="J185" s="91">
        <v>43.686197999999997</v>
      </c>
      <c r="K185" s="91">
        <v>-70.347403</v>
      </c>
      <c r="L185" s="92" t="s">
        <v>568</v>
      </c>
      <c r="M185" s="50" t="s">
        <v>569</v>
      </c>
      <c r="N185" s="93">
        <v>2</v>
      </c>
      <c r="O185" s="93">
        <v>0</v>
      </c>
      <c r="P185" s="93">
        <v>2</v>
      </c>
      <c r="Q185" s="93">
        <v>2020</v>
      </c>
      <c r="R185" s="57" t="s">
        <v>570</v>
      </c>
      <c r="S185" s="60">
        <v>42527</v>
      </c>
      <c r="T185" s="57" t="s">
        <v>571</v>
      </c>
      <c r="U185" s="57" t="s">
        <v>165</v>
      </c>
      <c r="V185" s="93">
        <v>0</v>
      </c>
      <c r="W185" s="93">
        <v>0</v>
      </c>
      <c r="X185" s="93">
        <v>2</v>
      </c>
      <c r="Y185" s="93">
        <v>4</v>
      </c>
      <c r="Z185" s="93"/>
      <c r="AA185" s="93">
        <v>2</v>
      </c>
      <c r="AB185" s="93"/>
      <c r="AC185" s="93">
        <v>2</v>
      </c>
      <c r="AD185" s="59"/>
      <c r="AE185" s="57" t="s">
        <v>130</v>
      </c>
      <c r="AF185" s="57" t="s">
        <v>131</v>
      </c>
      <c r="AG185" s="57" t="s">
        <v>130</v>
      </c>
      <c r="AH185" s="57" t="s">
        <v>131</v>
      </c>
      <c r="AI185" s="50" t="s">
        <v>572</v>
      </c>
      <c r="AJ185" s="94">
        <v>13338.3</v>
      </c>
      <c r="AK185" s="94">
        <v>6.25</v>
      </c>
      <c r="AL185" s="94">
        <v>7.45</v>
      </c>
      <c r="AM185" s="94">
        <v>13352</v>
      </c>
      <c r="AN185" s="94">
        <v>0</v>
      </c>
      <c r="AO185" s="94">
        <v>13352</v>
      </c>
      <c r="AP185" s="95">
        <v>0</v>
      </c>
      <c r="AQ185" s="57">
        <v>2023</v>
      </c>
      <c r="AR185" s="98">
        <v>0.16777</v>
      </c>
      <c r="AS185" s="94">
        <v>694.61950000000002</v>
      </c>
      <c r="AT185" s="94">
        <v>7.97</v>
      </c>
      <c r="AU185" s="94">
        <v>430.83638999999999</v>
      </c>
      <c r="AV185" s="94">
        <v>7.6402650000000003</v>
      </c>
      <c r="AW185" s="94">
        <v>161.31798000000001</v>
      </c>
      <c r="AX185" s="94">
        <v>109.35764999999999</v>
      </c>
      <c r="AY185" s="94"/>
      <c r="AZ185" s="94"/>
      <c r="BA185" s="94"/>
      <c r="BB185" s="94"/>
      <c r="BC185" s="94"/>
      <c r="BD185" s="94"/>
      <c r="BE185" s="94"/>
      <c r="BF185" s="94"/>
      <c r="BG185" s="94"/>
      <c r="BH185" s="94"/>
      <c r="BI185" s="94">
        <v>65827.3</v>
      </c>
      <c r="BJ185" s="94"/>
      <c r="BK185" s="94"/>
      <c r="BL185" s="94"/>
      <c r="BM185" s="94"/>
      <c r="BN185" s="94"/>
      <c r="BO185" s="94"/>
      <c r="BP185" s="94"/>
      <c r="BQ185" s="94"/>
      <c r="BR185" s="94"/>
      <c r="BS185" s="94"/>
      <c r="BT185" s="94"/>
      <c r="BU185" s="94"/>
      <c r="BV185" s="94"/>
      <c r="BW185" s="94"/>
      <c r="BX185" s="94"/>
      <c r="BY185" s="94"/>
      <c r="BZ185" s="94"/>
      <c r="CA185" s="94"/>
      <c r="CB185" s="94"/>
      <c r="CC185" s="94"/>
      <c r="CD185" s="94"/>
      <c r="CE185" s="94"/>
      <c r="CF185" s="94"/>
      <c r="CG185" s="94"/>
      <c r="CH185" s="94"/>
      <c r="CI185" s="94"/>
      <c r="CJ185" s="94"/>
      <c r="CK185" s="94"/>
      <c r="CL185" s="94"/>
      <c r="CM185" s="94"/>
      <c r="CN185" s="94"/>
    </row>
    <row r="186" spans="1:92" s="48" customFormat="1" ht="14">
      <c r="A186" s="57" t="s">
        <v>478</v>
      </c>
      <c r="B186" s="57" t="s">
        <v>1315</v>
      </c>
      <c r="C186" s="57" t="s">
        <v>1316</v>
      </c>
      <c r="D186" s="58" t="s">
        <v>1317</v>
      </c>
      <c r="E186" s="57">
        <v>1013376</v>
      </c>
      <c r="F186" s="57"/>
      <c r="G186" s="57">
        <v>110009477707</v>
      </c>
      <c r="H186" s="57"/>
      <c r="I186" s="57"/>
      <c r="J186" s="91">
        <v>43.092120000000001</v>
      </c>
      <c r="K186" s="91">
        <v>-79.013890000000004</v>
      </c>
      <c r="L186" s="92">
        <v>1987</v>
      </c>
      <c r="M186" s="50" t="s">
        <v>1318</v>
      </c>
      <c r="N186" s="93">
        <v>1</v>
      </c>
      <c r="O186" s="93">
        <v>0</v>
      </c>
      <c r="P186" s="93">
        <v>1</v>
      </c>
      <c r="Q186" s="93">
        <v>2013</v>
      </c>
      <c r="R186" s="57" t="s">
        <v>552</v>
      </c>
      <c r="S186" s="57"/>
      <c r="T186" s="57"/>
      <c r="U186" s="57"/>
      <c r="V186" s="57"/>
      <c r="W186" s="57"/>
      <c r="X186" s="57"/>
      <c r="Y186" s="57"/>
      <c r="Z186" s="57"/>
      <c r="AA186" s="57"/>
      <c r="AB186" s="57"/>
      <c r="AC186" s="57"/>
      <c r="AD186" s="59"/>
      <c r="AE186" s="57"/>
      <c r="AF186" s="57"/>
      <c r="AG186" s="57"/>
      <c r="AH186" s="57"/>
      <c r="AI186" s="50" t="s">
        <v>1319</v>
      </c>
      <c r="AJ186" s="94">
        <v>11736.1</v>
      </c>
      <c r="AK186" s="94">
        <v>1286</v>
      </c>
      <c r="AL186" s="94">
        <v>6.556</v>
      </c>
      <c r="AM186" s="94">
        <v>13028.656000000001</v>
      </c>
      <c r="AN186" s="94">
        <v>0</v>
      </c>
      <c r="AO186" s="94">
        <v>13028.656000000001</v>
      </c>
      <c r="AP186" s="95">
        <v>0</v>
      </c>
      <c r="AQ186" s="57">
        <v>2023</v>
      </c>
      <c r="AR186" s="94"/>
      <c r="AS186" s="94"/>
      <c r="AT186" s="94"/>
      <c r="AU186" s="94"/>
      <c r="AV186" s="94"/>
      <c r="AW186" s="94"/>
      <c r="AX186" s="94"/>
      <c r="AY186" s="94"/>
      <c r="AZ186" s="94"/>
      <c r="BA186" s="94"/>
      <c r="BB186" s="94"/>
      <c r="BC186" s="94"/>
      <c r="BD186" s="94"/>
      <c r="BE186" s="94"/>
      <c r="BF186" s="94"/>
      <c r="BG186" s="94"/>
      <c r="BH186" s="94"/>
      <c r="BI186" s="94"/>
      <c r="BJ186" s="94"/>
      <c r="BK186" s="94"/>
      <c r="BL186" s="94"/>
      <c r="BM186" s="94"/>
      <c r="BN186" s="94"/>
      <c r="BO186" s="94"/>
      <c r="BP186" s="94"/>
      <c r="BQ186" s="94"/>
      <c r="BR186" s="94"/>
      <c r="BS186" s="94"/>
      <c r="BT186" s="94"/>
      <c r="BU186" s="94"/>
      <c r="BV186" s="94"/>
      <c r="BW186" s="94"/>
      <c r="BX186" s="94"/>
      <c r="BY186" s="94"/>
      <c r="BZ186" s="94"/>
      <c r="CA186" s="94"/>
      <c r="CB186" s="94"/>
      <c r="CC186" s="94"/>
      <c r="CD186" s="94"/>
      <c r="CE186" s="94"/>
      <c r="CF186" s="94"/>
      <c r="CG186" s="94"/>
      <c r="CH186" s="94"/>
      <c r="CI186" s="94"/>
      <c r="CJ186" s="94"/>
      <c r="CK186" s="94"/>
      <c r="CL186" s="94"/>
      <c r="CM186" s="94"/>
      <c r="CN186" s="94"/>
    </row>
    <row r="187" spans="1:92" s="48" customFormat="1" ht="14">
      <c r="A187" s="57" t="s">
        <v>196</v>
      </c>
      <c r="B187" s="57" t="s">
        <v>197</v>
      </c>
      <c r="C187" s="57" t="s">
        <v>198</v>
      </c>
      <c r="D187" s="58" t="s">
        <v>199</v>
      </c>
      <c r="E187" s="57">
        <v>1002834</v>
      </c>
      <c r="F187" s="57">
        <v>7866711</v>
      </c>
      <c r="G187" s="57">
        <v>110071198056</v>
      </c>
      <c r="H187" s="57">
        <v>110007681632</v>
      </c>
      <c r="I187" s="57"/>
      <c r="J187" s="91">
        <v>44.443738000000003</v>
      </c>
      <c r="K187" s="91">
        <v>-71.187308000000002</v>
      </c>
      <c r="L187" s="92">
        <v>1904</v>
      </c>
      <c r="M187" s="50" t="s">
        <v>200</v>
      </c>
      <c r="N187" s="93">
        <v>1</v>
      </c>
      <c r="O187" s="93">
        <v>0</v>
      </c>
      <c r="P187" s="93">
        <v>1</v>
      </c>
      <c r="Q187" s="93">
        <v>2021</v>
      </c>
      <c r="R187" s="57" t="s">
        <v>128</v>
      </c>
      <c r="S187" s="57"/>
      <c r="T187" s="57" t="s">
        <v>201</v>
      </c>
      <c r="U187" s="57" t="s">
        <v>165</v>
      </c>
      <c r="V187" s="93">
        <v>4</v>
      </c>
      <c r="W187" s="93">
        <v>4</v>
      </c>
      <c r="X187" s="93">
        <v>2</v>
      </c>
      <c r="Y187" s="93">
        <v>2</v>
      </c>
      <c r="Z187" s="93">
        <v>1</v>
      </c>
      <c r="AA187" s="93">
        <v>0</v>
      </c>
      <c r="AB187" s="93">
        <v>1</v>
      </c>
      <c r="AC187" s="93">
        <v>1</v>
      </c>
      <c r="AD187" s="59">
        <v>25656</v>
      </c>
      <c r="AE187" s="57"/>
      <c r="AF187" s="57"/>
      <c r="AG187" s="57"/>
      <c r="AH187" s="57"/>
      <c r="AI187" s="50" t="s">
        <v>202</v>
      </c>
      <c r="AJ187" s="94">
        <v>12613.8</v>
      </c>
      <c r="AK187" s="94">
        <v>6</v>
      </c>
      <c r="AL187" s="94">
        <v>7.1520000000000001</v>
      </c>
      <c r="AM187" s="94">
        <v>12626.951999999999</v>
      </c>
      <c r="AN187" s="94">
        <v>0</v>
      </c>
      <c r="AO187" s="94">
        <v>12626.951999999999</v>
      </c>
      <c r="AP187" s="95">
        <v>0</v>
      </c>
      <c r="AQ187" s="58">
        <v>2023</v>
      </c>
      <c r="AR187" s="94"/>
      <c r="AS187" s="94">
        <v>14.105354999999999</v>
      </c>
      <c r="AT187" s="98">
        <v>0.23</v>
      </c>
      <c r="AU187" s="94">
        <v>40.305425</v>
      </c>
      <c r="AV187" s="94">
        <v>38.198565000000002</v>
      </c>
      <c r="AW187" s="94">
        <v>2.72309</v>
      </c>
      <c r="AX187" s="94">
        <v>17.037075000000002</v>
      </c>
      <c r="AY187" s="94"/>
      <c r="AZ187" s="94"/>
      <c r="BA187" s="94"/>
      <c r="BB187" s="94"/>
      <c r="BC187" s="94"/>
      <c r="BD187" s="94"/>
      <c r="BE187" s="94"/>
      <c r="BF187" s="94"/>
      <c r="BG187" s="94"/>
      <c r="BH187" s="94"/>
      <c r="BI187" s="94"/>
      <c r="BJ187" s="94"/>
      <c r="BK187" s="94"/>
      <c r="BL187" s="94"/>
      <c r="BM187" s="94"/>
      <c r="BN187" s="94"/>
      <c r="BO187" s="94"/>
      <c r="BP187" s="94"/>
      <c r="BQ187" s="94"/>
      <c r="BR187" s="94"/>
      <c r="BS187" s="94"/>
      <c r="BT187" s="94"/>
      <c r="BU187" s="94"/>
      <c r="BV187" s="94"/>
      <c r="BW187" s="94"/>
      <c r="BX187" s="94"/>
      <c r="BY187" s="94"/>
      <c r="BZ187" s="94"/>
      <c r="CA187" s="94"/>
      <c r="CB187" s="94"/>
      <c r="CC187" s="94"/>
      <c r="CD187" s="94"/>
      <c r="CE187" s="94"/>
      <c r="CF187" s="94"/>
      <c r="CG187" s="94"/>
      <c r="CH187" s="94"/>
      <c r="CI187" s="94"/>
      <c r="CJ187" s="94"/>
      <c r="CK187" s="94"/>
      <c r="CL187" s="94"/>
      <c r="CM187" s="94"/>
      <c r="CN187" s="94"/>
    </row>
    <row r="188" spans="1:92" s="48" customFormat="1" ht="14">
      <c r="A188" s="57" t="s">
        <v>1298</v>
      </c>
      <c r="B188" s="57" t="s">
        <v>142</v>
      </c>
      <c r="C188" s="57" t="s">
        <v>1305</v>
      </c>
      <c r="D188" s="58" t="s">
        <v>1306</v>
      </c>
      <c r="E188" s="57">
        <v>1004816</v>
      </c>
      <c r="F188" s="57">
        <v>6883611</v>
      </c>
      <c r="G188" s="57">
        <v>110070117691</v>
      </c>
      <c r="H188" s="57">
        <v>110043796256</v>
      </c>
      <c r="I188" s="57"/>
      <c r="J188" s="91">
        <v>39.313611000000002</v>
      </c>
      <c r="K188" s="91">
        <v>-77.798056000000003</v>
      </c>
      <c r="L188" s="92">
        <v>1869</v>
      </c>
      <c r="M188" s="50" t="s">
        <v>1307</v>
      </c>
      <c r="N188" s="93">
        <v>1</v>
      </c>
      <c r="O188" s="93">
        <v>0</v>
      </c>
      <c r="P188" s="93">
        <v>1</v>
      </c>
      <c r="Q188" s="93"/>
      <c r="R188" s="57" t="s">
        <v>1308</v>
      </c>
      <c r="S188" s="57"/>
      <c r="T188" s="57" t="s">
        <v>1309</v>
      </c>
      <c r="U188" s="57" t="s">
        <v>165</v>
      </c>
      <c r="V188" s="93">
        <v>0</v>
      </c>
      <c r="W188" s="93">
        <v>0</v>
      </c>
      <c r="X188" s="93">
        <v>1</v>
      </c>
      <c r="Y188" s="93"/>
      <c r="Z188" s="93"/>
      <c r="AA188" s="93"/>
      <c r="AB188" s="93"/>
      <c r="AC188" s="93"/>
      <c r="AD188" s="59"/>
      <c r="AE188" s="57"/>
      <c r="AF188" s="57"/>
      <c r="AG188" s="57"/>
      <c r="AH188" s="57"/>
      <c r="AI188" s="50" t="s">
        <v>1310</v>
      </c>
      <c r="AJ188" s="94">
        <v>10319.5</v>
      </c>
      <c r="AK188" s="94">
        <v>4.75</v>
      </c>
      <c r="AL188" s="94">
        <v>5.96</v>
      </c>
      <c r="AM188" s="94">
        <v>10330.209999999999</v>
      </c>
      <c r="AN188" s="94">
        <v>0</v>
      </c>
      <c r="AO188" s="94">
        <v>10330.209999999999</v>
      </c>
      <c r="AP188" s="95">
        <v>0</v>
      </c>
      <c r="AQ188" s="58">
        <v>2022</v>
      </c>
      <c r="AR188" s="94"/>
      <c r="AS188" s="94">
        <v>4.8535000000000004</v>
      </c>
      <c r="AT188" s="98">
        <v>0.13</v>
      </c>
      <c r="AU188" s="94">
        <v>4.8630000000000004</v>
      </c>
      <c r="AV188" s="94">
        <v>3.7946149999999998</v>
      </c>
      <c r="AW188" s="98">
        <v>7.700499999999999E-2</v>
      </c>
      <c r="AX188" s="94">
        <v>0.77871000000000001</v>
      </c>
      <c r="AY188" s="94">
        <v>473.37999999999994</v>
      </c>
      <c r="AZ188" s="94"/>
      <c r="BA188" s="94"/>
      <c r="BB188" s="94"/>
      <c r="BC188" s="94"/>
      <c r="BD188" s="94"/>
      <c r="BE188" s="94"/>
      <c r="BF188" s="94"/>
      <c r="BG188" s="94"/>
      <c r="BH188" s="94"/>
      <c r="BI188" s="94"/>
      <c r="BJ188" s="94"/>
      <c r="BK188" s="94"/>
      <c r="BL188" s="94"/>
      <c r="BM188" s="94"/>
      <c r="BN188" s="94"/>
      <c r="BO188" s="94"/>
      <c r="BP188" s="94"/>
      <c r="BQ188" s="94"/>
      <c r="BR188" s="94"/>
      <c r="BS188" s="94"/>
      <c r="BT188" s="94"/>
      <c r="BU188" s="94"/>
      <c r="BV188" s="94"/>
      <c r="BW188" s="94"/>
      <c r="BX188" s="94"/>
      <c r="BY188" s="94"/>
      <c r="BZ188" s="94"/>
      <c r="CA188" s="94"/>
      <c r="CB188" s="94"/>
      <c r="CC188" s="94"/>
      <c r="CD188" s="94"/>
      <c r="CE188" s="94"/>
      <c r="CF188" s="94"/>
      <c r="CG188" s="94"/>
      <c r="CH188" s="94"/>
      <c r="CI188" s="94"/>
      <c r="CJ188" s="94"/>
      <c r="CK188" s="94"/>
      <c r="CL188" s="94"/>
      <c r="CM188" s="94"/>
      <c r="CN188" s="94"/>
    </row>
    <row r="189" spans="1:92" ht="14">
      <c r="AR189" s="100"/>
      <c r="AS189" s="100"/>
      <c r="AT189" s="100"/>
      <c r="AU189" s="100"/>
      <c r="AV189" s="100"/>
      <c r="AW189" s="100"/>
      <c r="AX189" s="100"/>
      <c r="AY189" s="100"/>
      <c r="AZ189" s="100"/>
      <c r="BA189" s="100"/>
      <c r="BB189" s="100"/>
      <c r="BC189" s="100"/>
      <c r="BD189" s="100"/>
      <c r="BE189" s="100"/>
      <c r="BF189" s="100"/>
      <c r="BG189" s="100"/>
      <c r="BH189" s="100"/>
      <c r="BI189" s="100"/>
      <c r="BJ189" s="100"/>
      <c r="BK189" s="100"/>
      <c r="BL189" s="100"/>
      <c r="BM189" s="100"/>
      <c r="BN189" s="100"/>
      <c r="BO189" s="100"/>
      <c r="BP189" s="100"/>
      <c r="BQ189" s="100"/>
      <c r="BR189" s="100"/>
      <c r="BS189" s="100"/>
      <c r="BT189" s="100"/>
      <c r="BU189" s="100"/>
      <c r="BV189" s="100"/>
      <c r="BW189" s="100"/>
      <c r="BX189" s="100"/>
      <c r="BY189" s="100"/>
      <c r="BZ189" s="100"/>
      <c r="CA189" s="100"/>
      <c r="CB189" s="100"/>
      <c r="CC189" s="100"/>
      <c r="CD189" s="100"/>
      <c r="CE189" s="100"/>
      <c r="CF189" s="100"/>
      <c r="CG189" s="100"/>
      <c r="CH189" s="100"/>
      <c r="CI189" s="100"/>
      <c r="CJ189" s="100"/>
      <c r="CK189" s="100"/>
      <c r="CL189" s="100"/>
      <c r="CM189" s="100"/>
      <c r="CN189" s="100"/>
    </row>
    <row r="195" spans="18:20" ht="14">
      <c r="T195" s="57"/>
    </row>
    <row r="196" spans="18:20" ht="14">
      <c r="T196" s="57"/>
    </row>
    <row r="197" spans="18:20" ht="14">
      <c r="T197" s="57"/>
    </row>
    <row r="198" spans="18:20" ht="14">
      <c r="R198" s="57"/>
      <c r="T198" s="57"/>
    </row>
    <row r="199" spans="18:20" ht="14">
      <c r="R199" s="57"/>
      <c r="T199" s="57"/>
    </row>
    <row r="200" spans="18:20" ht="14">
      <c r="R200" s="57"/>
      <c r="T200" s="57"/>
    </row>
    <row r="201" spans="18:20" ht="14">
      <c r="R201" s="57"/>
      <c r="T201" s="57"/>
    </row>
    <row r="202" spans="18:20" ht="14">
      <c r="R202" s="57"/>
      <c r="T202" s="57"/>
    </row>
    <row r="203" spans="18:20" ht="14">
      <c r="R203" s="57"/>
      <c r="T203" s="57"/>
    </row>
    <row r="204" spans="18:20" ht="14">
      <c r="T204" s="57"/>
    </row>
    <row r="205" spans="18:20" ht="14">
      <c r="T205" s="57"/>
    </row>
    <row r="206" spans="18:20" ht="14">
      <c r="T206" s="57"/>
    </row>
    <row r="207" spans="18:20" ht="14">
      <c r="T207" s="57"/>
    </row>
    <row r="208" spans="18:20" ht="14">
      <c r="T208" s="57"/>
    </row>
    <row r="209" spans="4:92" ht="14">
      <c r="T209" s="57"/>
    </row>
    <row r="210" spans="4:92" s="44" customFormat="1" ht="14">
      <c r="D210" s="81"/>
      <c r="G210" s="49"/>
      <c r="H210" s="49"/>
      <c r="I210" s="49"/>
      <c r="T210" s="57"/>
      <c r="AD210" s="79"/>
      <c r="AE210" s="51"/>
      <c r="AF210" s="51"/>
      <c r="AG210" s="51"/>
      <c r="AH210" s="51"/>
      <c r="AI210" s="52"/>
      <c r="AJ210" s="48"/>
      <c r="AK210" s="45"/>
      <c r="AL210" s="45"/>
      <c r="AM210" s="45"/>
      <c r="AN210" s="45"/>
      <c r="AO210" s="45"/>
      <c r="AP210" s="45"/>
      <c r="AQ210" s="45"/>
      <c r="AR210" s="48"/>
      <c r="AS210" s="48"/>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c r="BS210" s="48"/>
      <c r="BT210" s="48"/>
      <c r="BU210" s="48"/>
      <c r="BV210" s="48"/>
      <c r="BW210" s="48"/>
      <c r="BX210" s="48"/>
      <c r="BY210" s="48"/>
      <c r="BZ210" s="48"/>
      <c r="CA210" s="48"/>
      <c r="CB210" s="48"/>
      <c r="CC210" s="48"/>
      <c r="CD210" s="48"/>
      <c r="CE210" s="48"/>
      <c r="CF210" s="48"/>
      <c r="CG210" s="48"/>
      <c r="CH210" s="48"/>
      <c r="CI210" s="48"/>
      <c r="CJ210" s="48"/>
      <c r="CK210" s="48"/>
      <c r="CL210" s="48"/>
      <c r="CM210" s="48"/>
      <c r="CN210" s="48"/>
    </row>
    <row r="211" spans="4:92" s="44" customFormat="1" ht="14">
      <c r="D211" s="81"/>
      <c r="G211" s="49"/>
      <c r="H211" s="49"/>
      <c r="I211" s="49"/>
      <c r="T211" s="57"/>
      <c r="AD211" s="79"/>
      <c r="AE211" s="51"/>
      <c r="AF211" s="51"/>
      <c r="AG211" s="51"/>
      <c r="AH211" s="51"/>
      <c r="AI211" s="52"/>
      <c r="AJ211" s="48"/>
      <c r="AK211" s="45"/>
      <c r="AL211" s="45"/>
      <c r="AM211" s="45"/>
      <c r="AN211" s="45"/>
      <c r="AO211" s="45"/>
      <c r="AP211" s="45"/>
      <c r="AQ211" s="45"/>
      <c r="AR211" s="48"/>
      <c r="AS211" s="48"/>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c r="BS211" s="48"/>
      <c r="BT211" s="48"/>
      <c r="BU211" s="48"/>
      <c r="BV211" s="48"/>
      <c r="BW211" s="48"/>
      <c r="BX211" s="48"/>
      <c r="BY211" s="48"/>
      <c r="BZ211" s="48"/>
      <c r="CA211" s="48"/>
      <c r="CB211" s="48"/>
      <c r="CC211" s="48"/>
      <c r="CD211" s="48"/>
      <c r="CE211" s="48"/>
      <c r="CF211" s="48"/>
      <c r="CG211" s="48"/>
      <c r="CH211" s="48"/>
      <c r="CI211" s="48"/>
      <c r="CJ211" s="48"/>
      <c r="CK211" s="48"/>
      <c r="CL211" s="48"/>
      <c r="CM211" s="48"/>
      <c r="CN211" s="48"/>
    </row>
    <row r="212" spans="4:92" ht="14">
      <c r="T212" s="57"/>
    </row>
  </sheetData>
  <autoFilter ref="A3:CN188" xr:uid="{55CC92CD-4DC3-4E44-BA21-C0D810649315}">
    <sortState xmlns:xlrd2="http://schemas.microsoft.com/office/spreadsheetml/2017/richdata2" ref="A4:CN188">
      <sortCondition descending="1" ref="AO3:AO188"/>
    </sortState>
  </autoFilter>
  <sortState xmlns:xlrd2="http://schemas.microsoft.com/office/spreadsheetml/2017/richdata2" ref="M192:M238">
    <sortCondition ref="M192:M238"/>
  </sortState>
  <mergeCells count="7">
    <mergeCell ref="AJ1:CN1"/>
    <mergeCell ref="A1:C1"/>
    <mergeCell ref="AZ2:CN2"/>
    <mergeCell ref="AJ2:AQ2"/>
    <mergeCell ref="AR2:AY2"/>
    <mergeCell ref="T2:AI2"/>
    <mergeCell ref="A2:S2"/>
  </mergeCells>
  <phoneticPr fontId="11" type="noConversion"/>
  <conditionalFormatting sqref="A2 E3:I3 D189:I1048576">
    <cfRule type="duplicateValues" dxfId="12" priority="25"/>
  </conditionalFormatting>
  <conditionalFormatting sqref="M192:M216">
    <cfRule type="duplicateValues" dxfId="11" priority="6"/>
  </conditionalFormatting>
  <conditionalFormatting sqref="M192:M238">
    <cfRule type="duplicateValues" dxfId="10" priority="3"/>
  </conditionalFormatting>
  <conditionalFormatting sqref="M217:M231">
    <cfRule type="duplicateValues" dxfId="9" priority="5"/>
  </conditionalFormatting>
  <conditionalFormatting sqref="M232:M238">
    <cfRule type="duplicateValues" dxfId="8" priority="4"/>
  </conditionalFormatting>
  <conditionalFormatting sqref="R193:R197 R204:R212">
    <cfRule type="duplicateValues" dxfId="7" priority="2"/>
  </conditionalFormatting>
  <conditionalFormatting sqref="T191:T194">
    <cfRule type="duplicateValues" dxfId="6" priority="7"/>
  </conditionalFormatting>
  <conditionalFormatting sqref="T195:T212">
    <cfRule type="duplicateValues" dxfId="5" priority="1"/>
  </conditionalFormatting>
  <hyperlinks>
    <hyperlink ref="AI182" r:id="rId1" xr:uid="{5233C5A8-F2C5-4EDA-BF70-24A351F19462}"/>
    <hyperlink ref="AI158" r:id="rId2" xr:uid="{BB134A2A-E17B-4F5B-ABFD-3CB90DE53BE4}"/>
    <hyperlink ref="AI170" r:id="rId3" xr:uid="{06A1F438-9DDD-45EF-9A69-D2419849E9DB}"/>
    <hyperlink ref="AI75" r:id="rId4" xr:uid="{6881A022-7F59-4084-93B2-DD9DEED195BE}"/>
    <hyperlink ref="AI8" r:id="rId5" xr:uid="{E4E3E26B-9413-4259-9371-33AA30376075}"/>
    <hyperlink ref="AI180" r:id="rId6" xr:uid="{32F22254-9EC8-4C95-BE6A-1A9790446DE9}"/>
    <hyperlink ref="AI67" r:id="rId7" xr:uid="{6A2CA314-467B-40DD-B8BA-DB0A7758C8A1}"/>
    <hyperlink ref="AI88" r:id="rId8" xr:uid="{528FF5C3-2A81-47B9-836F-23F7F18C3954}"/>
    <hyperlink ref="AI77" r:id="rId9" xr:uid="{51E4057D-29D2-4A14-B6D7-500B400E2D78}"/>
    <hyperlink ref="AI122" r:id="rId10" xr:uid="{F7B9D457-3858-442A-A5B1-B49ABAD88154}"/>
    <hyperlink ref="AI125" r:id="rId11" xr:uid="{A6BC8313-9379-4996-A8C2-8F5CF244066B}"/>
    <hyperlink ref="AI131" r:id="rId12" xr:uid="{DB3AAE40-4E49-450D-9D18-6463F190641D}"/>
    <hyperlink ref="AI137" r:id="rId13" xr:uid="{13257BC4-BDD7-48A8-9946-804D78F9EB1F}"/>
    <hyperlink ref="AI140" r:id="rId14" xr:uid="{BCB2E8E4-1124-4930-8B0B-5FDC06EBCA45}"/>
    <hyperlink ref="AI149" r:id="rId15" xr:uid="{346CAF81-7648-4DA1-84C8-FE0A67A67FD1}"/>
    <hyperlink ref="AI91" r:id="rId16" xr:uid="{0655EB05-E669-474C-ADCF-23C6415D889A}"/>
    <hyperlink ref="AI162" r:id="rId17" xr:uid="{E16822ED-18E6-4FA1-9FE1-EB428FBC52D2}"/>
    <hyperlink ref="AI164" r:id="rId18" xr:uid="{FBCC2199-BFDB-49C1-956C-373AED32D296}"/>
    <hyperlink ref="AI178" r:id="rId19" xr:uid="{09CCD7A4-600B-4F76-B464-8B7D78BBC454}"/>
    <hyperlink ref="AI176" r:id="rId20" xr:uid="{52F37868-E248-42B6-97D3-7606367F6DA9}"/>
    <hyperlink ref="AI186" r:id="rId21" xr:uid="{ADC2265F-F455-4626-A7FA-05FBB94C0280}"/>
    <hyperlink ref="AI187" r:id="rId22" display="https://echo.epa.gov/detailed-facility-report?fid=110071198056" xr:uid="{D9437448-B021-4BFE-89DA-0AF8005DFBDF}"/>
    <hyperlink ref="AI22" r:id="rId23" xr:uid="{F38F4711-E657-4E8B-8E56-5C7701834000}"/>
    <hyperlink ref="AI103" r:id="rId24" xr:uid="{1E0C3A61-E2D0-4321-926A-2A6DAEE88DBF}"/>
    <hyperlink ref="AI71" r:id="rId25" xr:uid="{24434FEE-4535-4244-8702-CB9BD55E5B58}"/>
    <hyperlink ref="M129" r:id="rId26" xr:uid="{3F1FF427-13BC-47E4-84F8-F126A130DF86}"/>
    <hyperlink ref="M110" r:id="rId27" location=":~:text=This%20massive%20Procter%20&amp;%20Gamble%20plant%20on,covers%20more%20than%20three%20million%20square%20feet." xr:uid="{225ED81A-9FBD-4363-AC53-A0ACBCD9C552}"/>
    <hyperlink ref="M117" r:id="rId28" xr:uid="{69DB5B2B-7169-497B-B51D-9E844DB98B43}"/>
    <hyperlink ref="M92" r:id="rId29" xr:uid="{4AAF3820-68FC-4520-AED8-0C064DED1A98}"/>
    <hyperlink ref="M102" r:id="rId30" location=":~:text=In%20Kalamazoo%2C%20our%20Pitcher%20Street,who%2Dwe%2Dare/." xr:uid="{2571D4C7-BD0B-4128-B243-A288EA1B62F5}"/>
    <hyperlink ref="M69" r:id="rId31" location=":~:text=In%201957%E2%80%94led%20by%20new,that%20the%20company%20ever%20built." xr:uid="{45C5B1F6-138E-48F9-9BA2-225309A4F28D}"/>
    <hyperlink ref="M75" r:id="rId32" xr:uid="{03346B32-5A3A-4B9A-B6D9-1BCEF77BA279}"/>
    <hyperlink ref="M91" r:id="rId33" xr:uid="{05EB8C21-3171-4357-B996-6FD2CD14E099}"/>
    <hyperlink ref="M34" r:id="rId34" xr:uid="{1AC3522F-D106-4F72-8115-73ADC773CD50}"/>
    <hyperlink ref="M82" r:id="rId35" xr:uid="{51133893-3088-4738-8CDC-BD6DE051437C}"/>
    <hyperlink ref="M140" r:id="rId36" xr:uid="{706352CE-4DAB-4A18-A36A-BBD13CB19E16}"/>
    <hyperlink ref="M187" r:id="rId37" xr:uid="{59B3DF98-5863-4F8B-A68E-4CE16AA0A53C}"/>
    <hyperlink ref="M114" r:id="rId38" location=":~:text=Number%20of%20Existing%20Buildings,Building%20Type" xr:uid="{E87CD537-C483-4747-9CEA-823FDDC38944}"/>
    <hyperlink ref="M22" r:id="rId39" xr:uid="{833CEFC1-2AB3-4F60-8955-0EF58AD8F889}"/>
    <hyperlink ref="M67" r:id="rId40" xr:uid="{F7B48F48-0A73-4182-9C07-C35C4B521B2C}"/>
    <hyperlink ref="M71" r:id="rId41" xr:uid="{F55678C4-3ED0-45F6-9F1D-4567560F5C53}"/>
    <hyperlink ref="M45" r:id="rId42" location=":~:text=International%20Paper%20Co.,buyer%20that%20fit%20their%20needs.%22" xr:uid="{CCB203DE-807A-4C2A-9D01-217553C24B44}"/>
    <hyperlink ref="M96" r:id="rId43" xr:uid="{8E9AECB5-17EA-4DB4-B308-53C0CDF61352}"/>
    <hyperlink ref="M48" r:id="rId44" xr:uid="{32FBAD01-EB2A-41B8-A64E-A4E183C97CF4}"/>
    <hyperlink ref="M46" r:id="rId45" xr:uid="{3F726FD8-4B48-4A9F-A836-42E607281C6C}"/>
    <hyperlink ref="M51" r:id="rId46" xr:uid="{82E3262D-F037-40AA-B91E-9FFAA6BA7338}"/>
    <hyperlink ref="M4" r:id="rId47" xr:uid="{56335A56-5969-45F1-A8A0-8DD9371425F2}"/>
    <hyperlink ref="M26" r:id="rId48" xr:uid="{E861D04F-A178-40C2-B876-F141EF2CD8D6}"/>
    <hyperlink ref="M19" r:id="rId49" xr:uid="{FC682071-7A21-4047-84DD-64FA9785A726}"/>
    <hyperlink ref="M64" r:id="rId50" location=":~:text=Georgia%2DPacific%20made%20an%20investment%20of%20more%20than,Georgia%2DPacific%20to%20be%20competitive%20in%20the%20market." display="https://www.prnewswire.com/news-releases/georgia-pacific-investing-more-than-150-million-to-grow-consumer-tissue-business-302113539.html#:~:text=Georgia%2DPacific%20made%20an%20investment%20of%20more%20than,Georgia%2DPacific%20to%20be%20competitive%20in%20the%20market." xr:uid="{5EA02252-CBE2-4724-A257-3727E030C4B9}"/>
    <hyperlink ref="M43" r:id="rId51" location=":~:text=In%201927%2C%20Longview%20Fibre%20Company,of%20the%20Long%2DBell%20mill." xr:uid="{D632EE52-571C-4D38-96C9-076E3790BEAF}"/>
    <hyperlink ref="M11" r:id="rId52" xr:uid="{A173C383-EEB6-4949-BA13-2B0E2A3F0EFE}"/>
    <hyperlink ref="M49" r:id="rId53" xr:uid="{206122C6-BF65-4A61-9468-FA74190A1BCE}"/>
    <hyperlink ref="M20" r:id="rId54" xr:uid="{48A0FBF3-4336-4573-88C7-7FC78104996C}"/>
    <hyperlink ref="M105" r:id="rId55" xr:uid="{A4D93C94-4DB4-4EBE-ADB1-57C40672A15B}"/>
    <hyperlink ref="M61" r:id="rId56" xr:uid="{945C0748-8F36-4592-844D-07F674E57909}"/>
    <hyperlink ref="M95" r:id="rId57" location=":~:text=Built%20in%201957%2C%20the%20Boise,market%20pulp%20and%20specialty%20paper." xr:uid="{F4C118B9-E122-4FD0-A68D-17AB261BDDF6}"/>
    <hyperlink ref="M125" r:id="rId58" location=":~:text=Construction%20of%20the%20%24260m,was%20opened%20in%20October%202015." xr:uid="{7B540632-F860-40BB-A77F-49D2B85EBF88}"/>
    <hyperlink ref="M15" r:id="rId59" xr:uid="{85E87A9A-74FF-445A-B20E-FB40AF4C5038}"/>
    <hyperlink ref="M122" r:id="rId60" location=":~:text=Construction%20will%20be%20completed%20in,equivalent%20of%2015%20million%20cases.&amp;text=Irving%20Consumer%20Products%20is%20one,at%20www.irvingconsumerproducts.com." xr:uid="{AFC95373-4A0D-47C0-BCCF-1DF52B71C3BB}"/>
    <hyperlink ref="M12" r:id="rId61" xr:uid="{0A97A704-3207-426D-9D0E-8AF927C0A849}"/>
    <hyperlink ref="M93" r:id="rId62" xr:uid="{456CAD8A-51F6-454A-85FC-F38A2F716C8A}"/>
    <hyperlink ref="M159" r:id="rId63" xr:uid="{E65C35ED-3786-4E17-89FF-DF70261BA1E2}"/>
    <hyperlink ref="M39" r:id="rId64" xr:uid="{87F2954E-EFE4-4C76-8BD3-8288DDC81CBF}"/>
    <hyperlink ref="M79" r:id="rId65" xr:uid="{3FC56EA0-EBAB-4281-B781-0CF70C8358D9}"/>
    <hyperlink ref="M5" r:id="rId66" xr:uid="{444E8AB8-B5AB-474E-AD75-662E3971B6F6}"/>
    <hyperlink ref="M42" r:id="rId67" xr:uid="{2F7B33B2-F913-41E1-9607-E2E384DC4BE5}"/>
    <hyperlink ref="M47" r:id="rId68" xr:uid="{C278CA75-DE9E-4698-A868-BEF98EF5D60C}"/>
    <hyperlink ref="M59" r:id="rId69" location=":~:text=The%20dam%20was%20built%20in,the%20mill%20began%20bleaching%20pulp." xr:uid="{F1665E5C-CD7D-4057-8B0D-9787BFCFE4AE}"/>
    <hyperlink ref="M100" r:id="rId70" xr:uid="{C4F57DB7-B4C9-4C09-807B-C979A473B871}"/>
    <hyperlink ref="M10" r:id="rId71" xr:uid="{B3F00012-77E3-421F-BB0D-D181DDA1D579}"/>
    <hyperlink ref="M133" r:id="rId72" xr:uid="{75570C9B-1472-4460-AAD3-DBD2151646EC}"/>
    <hyperlink ref="M77" r:id="rId73" xr:uid="{75E31384-9C22-4E69-843A-CCE3A8DBCB1A}"/>
    <hyperlink ref="M80" r:id="rId74" xr:uid="{CC127F33-59E8-4542-B0C1-A9E0B74CFE7A}"/>
    <hyperlink ref="M138" r:id="rId75" xr:uid="{B3DDD06C-4368-46F3-BD68-D58503CF167A}"/>
    <hyperlink ref="M167" r:id="rId76" location=":~:text=The%20cotton%20lint%20removed%20from,P&amp;G%20products%20and%20paper%20pulp." xr:uid="{DD15856F-9536-4BF4-832B-E47CDD2281B2}"/>
    <hyperlink ref="M171" r:id="rId77" xr:uid="{2E4AA64A-0E2B-49E6-99F3-BCD6935DCB6C}"/>
    <hyperlink ref="M73" r:id="rId78" xr:uid="{46F4E757-C3D1-4332-AA23-1B8E7E796527}"/>
    <hyperlink ref="M112" r:id="rId79" location=":~:text=At%20its%20plant%20in%20Chester,panic%20buying%20in%20the%20country." xr:uid="{81905C06-FA15-4E44-8631-4DBA3A944EF1}"/>
    <hyperlink ref="M7" r:id="rId80" location=":~:text=Mahrt%20Mill%20workers%20have%20done,is%20now%20attempting%20to%20eliminate." xr:uid="{7B409898-1651-4337-A0EC-E7ADE50F5BEF}"/>
    <hyperlink ref="M13" r:id="rId81" xr:uid="{E7337FD4-E484-4349-9C87-779955EC74BF}"/>
    <hyperlink ref="M14" r:id="rId82" location=":~:text=Construction%20of%20the%20mill%20began%20in%201969%2C,and%20heavy%2Dweight%20coated%20paperboard%20in%20the%20world." xr:uid="{14DA8C62-96C2-4EAB-886B-A241906138DC}"/>
    <hyperlink ref="M25" r:id="rId83" xr:uid="{3207985D-2DA8-4041-83B2-1EADEEAB1FDD}"/>
    <hyperlink ref="M27" r:id="rId84" xr:uid="{76528CAF-82D7-4021-8868-CDA1747175AC}"/>
    <hyperlink ref="M56" r:id="rId85" xr:uid="{66878A15-F24A-4F4C-B4AE-80B1F9AAA6C4}"/>
    <hyperlink ref="M116" r:id="rId86" location=":~:text=Project%20WolfPack%20represents%20the%20largest,half%20years%20after%20breaking%20ground." xr:uid="{0D99338D-2B2B-43FB-95B0-AB0121ECFEBD}"/>
    <hyperlink ref="M130" r:id="rId87" xr:uid="{E9046329-BC67-4C6A-9A29-E3E2903A1B0D}"/>
    <hyperlink ref="M185" r:id="rId88" location="cite_note-NRHP-2" xr:uid="{B52A564D-F903-477E-95FE-A9731030CCC7}"/>
    <hyperlink ref="M74" r:id="rId89" xr:uid="{33FB97BE-6424-4A50-9B6C-6645FC6C3100}"/>
    <hyperlink ref="M24" r:id="rId90" location=":~:text=Facility%20Description.%20This%20facility%20is%20a%20pulp,a%20greater%20than%2090%20day%20storage%20area." xr:uid="{239A6281-1884-4598-8CD2-675C0368391E}"/>
    <hyperlink ref="M28" r:id="rId91" xr:uid="{D17FEEFC-89E6-4B6D-B2D2-A3D5A8FF93DC}"/>
    <hyperlink ref="M33" r:id="rId92" xr:uid="{A35D5BB5-B90A-4864-86EE-C5B88E5A4AFD}"/>
    <hyperlink ref="M62" r:id="rId93" location=":~:text=Domtar's%20Coosa%20Pines%20mill%2C%20located,tissue%20and%20absorbent%20consumer%20products." xr:uid="{BE514AB0-8C92-463F-9DB3-9EA59ABE5B77}"/>
    <hyperlink ref="M94" r:id="rId94" xr:uid="{DEB84BE7-BBBA-4C5A-88B9-75BAA858C51A}"/>
    <hyperlink ref="M121" r:id="rId95" location=":~:text=The%20former%20Menasha%20Paper%20Mill,onto%20the%20paper%20mill%20property." xr:uid="{691AEF99-1117-4603-97A5-CF41E3CCC30A}"/>
    <hyperlink ref="M124" r:id="rId96" xr:uid="{02CF0D90-9086-45F6-B8D3-AE84861906B7}"/>
    <hyperlink ref="M127" r:id="rId97" xr:uid="{886B25E3-EBC7-4D7F-82BD-F4A032636EEA}"/>
    <hyperlink ref="M136" r:id="rId98" location=":~:text=Munising%20Mills&amp;text=The%20Munising%20Paper%20Company%20was,operation%20as%20Neenah%20Paper%2C%20Inc." xr:uid="{A314912B-5F73-4E2F-8B66-DB2CB3FD472E}"/>
    <hyperlink ref="M142" r:id="rId99" location=":~:text=In%201888%2C%20California%20and%20New%20York%20investors%E2%80%94funded,the%20Willamette%20Falls%20Pulp%20and%20Paper%20Company.&amp;text=Willamette%20Falls%20Pulp%20and%20Paper's%20first%20plant%2C%20Mill%20A%2C%20began%20operations%20in%20October%201889." display="https://www.oregonencyclopedia.org/articles/willamette-falls-paper-mills/#:~:text=In%201888%2C%20California%20and%20New%20York%20investors%E2%80%94funded,the%20Willamette%20Falls%20Pulp%20and%20Paper%20Company.&amp;text=Willamette%20Falls%20Pulp%20and%20Paper's%20first%20plant%2C%20Mill%20A%2C%20began%20operations%20in%20October%201889." xr:uid="{3A946AE1-8F17-448C-8220-168E642E5899}"/>
    <hyperlink ref="M153" r:id="rId100" location=":~:text=In%201892%2C%20another%20paper%20mill,intersection%20with%20the%20Schrader%20Connection." xr:uid="{75482B81-604E-4F0A-B5EB-BD47923AF083}"/>
    <hyperlink ref="M175" r:id="rId101" xr:uid="{E6719E29-68AA-49F7-A78D-1F5B8A143EC8}"/>
    <hyperlink ref="M17" r:id="rId102" xr:uid="{31FAA680-395D-4861-83F1-B0C17FB8F11B}"/>
    <hyperlink ref="M23" r:id="rId103" xr:uid="{753C65E5-44C6-404E-922C-1AF9D5F1FEEC}"/>
    <hyperlink ref="M30" r:id="rId104" location=":~:text=The%20Augusta%20mill%20was%20developed,but%20differs%20from%20multilayer%20cardboard." display="https://www.augustachronicle.com/story/business/manufacturing/2024/02/28/paper-company-prepares-to-buy-augusta-second-largest-manufacturer-clearwater-packaging-pulp/72761329007/#:~:text=The%20Augusta%20mill%20was%20developed,but%20differs%20from%20multilayer%20cardboard." xr:uid="{AE627089-2A54-4B79-AFB0-C6146B846211}"/>
    <hyperlink ref="M32" r:id="rId105" xr:uid="{0FB004FF-B92C-4864-A365-C13B1265EE16}"/>
    <hyperlink ref="M36" r:id="rId106" location=":~:text=Domtar%27s%20Plymouth%20Mill%20is%20located%20in%20North,products%20that%20are%20sold%20around%20the%20world." xr:uid="{30C29ECF-FE4B-4225-AFED-DDC2B70935B4}"/>
    <hyperlink ref="M38" r:id="rId107" xr:uid="{5E847939-2680-4366-A2C2-BF164B45EDA6}"/>
    <hyperlink ref="M44" r:id="rId108" xr:uid="{876A2954-06BF-4F65-96EE-7BC1BFF86910}"/>
    <hyperlink ref="M54" r:id="rId109" xr:uid="{C02E2B46-D788-431F-899C-0893738AB966}"/>
    <hyperlink ref="M57" r:id="rId110" xr:uid="{FC272EEB-590C-4DC6-AA89-2B8C95DE79CB}"/>
    <hyperlink ref="M78" r:id="rId111" xr:uid="{33AA571D-0DB1-4B3D-BFAD-3DEF5060DD43}"/>
    <hyperlink ref="M83" r:id="rId112" xr:uid="{799C2429-991C-4D2F-8417-11879678339A}"/>
    <hyperlink ref="M115" r:id="rId113" xr:uid="{C21B7E9A-348E-4C72-A49F-E3C7A4DA0983}"/>
    <hyperlink ref="M118" r:id="rId114" xr:uid="{74A388A6-B974-43B1-B209-58CD6751AD62}"/>
    <hyperlink ref="M123" r:id="rId115" xr:uid="{C0F5D120-32B0-4D47-A1C7-38A211585F10}"/>
    <hyperlink ref="M72" r:id="rId116" xr:uid="{135A6F2C-5946-4BF6-ADCC-D82AB5494E4A}"/>
    <hyperlink ref="M81" r:id="rId117" xr:uid="{CA2197ED-9EA7-4E17-89E5-FAF968B35C71}"/>
    <hyperlink ref="M6" r:id="rId118" xr:uid="{120A71EA-EF51-4EC2-B673-4F0D96AB4170}"/>
    <hyperlink ref="M9" r:id="rId119" xr:uid="{3D1A9F42-1303-475C-8891-1FD754497810}"/>
    <hyperlink ref="M18" r:id="rId120" xr:uid="{A2BE725D-6AE7-4108-89C1-AC3AD922F765}"/>
    <hyperlink ref="M21" r:id="rId121" xr:uid="{15457385-2DDB-4FAA-A1EE-D9677AFCFF7C}"/>
    <hyperlink ref="M29" r:id="rId122" location=":~:text=WestRock%2C%20the%20first%20paper%20mill%20to%20be,A%20river%20front%20view%20of%20Fernandina%27s%20WestRock." xr:uid="{DDE69CAA-BEB4-4177-878B-D6EDA5A45223}"/>
    <hyperlink ref="M31" r:id="rId123" location=":~:text=History%20of%20Florence%20Plant%20Dates%20Back%20to%201892&amp;text=Florence%20Mill%20goes%20back%20almost%20as%20far%20as%20Forest%20City." xr:uid="{99F8D00A-D9FA-4E6B-AE2B-CAD994840FCD}"/>
    <hyperlink ref="M37" r:id="rId124" display="https://www.google.com/url?sa=t&amp;source=web&amp;rct=j&amp;opi=89978449&amp;url=https://www1.eere.energy.gov/manufacturing/tech_assistance/pdfs/inlandpaper.pdf%23:~:text%3Dconstruction%2520of%2520the%2520Rome%252C%2520Georgia%2520linerboard%2520plant,the%2520construction%2520of%2520corru%252D%2520gated%2520cardboard%2520boxes.&amp;ved=2ahUKEwixhYaD5ryMAxU8F1kFHSoaNCgQ-tANegQILhAJ&amp;usg=AOvVaw1N7TaTDzvrDtQ6uc0FVqpf" xr:uid="{5F6A7F79-1F4D-4D3A-BC73-B4823E8ED86D}"/>
    <hyperlink ref="M16" r:id="rId125" xr:uid="{0AACDD10-2F37-47CC-AE04-FE2CDE39F0FC}"/>
    <hyperlink ref="M35" r:id="rId126" xr:uid="{E4515199-E1DE-44F1-868B-DB3977189F0C}"/>
    <hyperlink ref="M40" r:id="rId127" xr:uid="{94430A78-B316-49B2-B8A0-83FC3153F8E0}"/>
    <hyperlink ref="M50" r:id="rId128" xr:uid="{64CB7CDA-FE38-4DF4-889D-B82B0A976859}"/>
    <hyperlink ref="M53" r:id="rId129" xr:uid="{DCFC72C1-0E46-48AA-8E10-CC9AF8E4D1AC}"/>
    <hyperlink ref="M55" r:id="rId130" location=":~:text=The%20mill%20started%20as%20a,InkJet%2C%20label%20paper%20and%20pulp." xr:uid="{9690DE8A-B1C6-478B-B912-235AB0B3FFCB}"/>
    <hyperlink ref="M58" r:id="rId131" xr:uid="{4739EF49-1286-4F02-AF24-2023CFA9F10C}"/>
    <hyperlink ref="M60" r:id="rId132" location=":~:text=In%201907%2C%20when%20the%20KapStone,really%20Rocks%20the%20Roanoke%20Valley!" xr:uid="{144855DB-6240-489C-B5CB-D4363A075103}"/>
    <hyperlink ref="M63" r:id="rId133" location=":~:text=IP%20eliminates%20five%20positions%20at%20Vicksburg%20mill,five%20positions%20at%20Vicksburg%20mill%20at%20Redwood%7C[10/20/05]&amp;text=IP%27s%20Vicksburg%20mill%2C%20on%20Mississippi%203%20at,and%20Elliot%20said%20it%20now%20employs%20316." display="https://www.vicksburgpost.com/2005/10/20/ip-eliminates-five-positions-at-vicksburg-mill-at-redwood102005/#:~:text=IP%20eliminates%20five%20positions%20at%20Vicksburg%20mill,five%20positions%20at%20Vicksburg%20mill%20at%20Redwood%7C[10/20/05]&amp;text=IP%27s%20Vicksburg%20mill%2C%20on%20Mississippi%203%20at,and%20Elliot%20said%20it%20now%20employs%20316." xr:uid="{EB0665BD-FD4E-444B-B02C-842C6534E04D}"/>
    <hyperlink ref="M65" r:id="rId134" xr:uid="{7E10BFF8-00BB-4CC3-9E78-4C59BD3D65DE}"/>
    <hyperlink ref="M66" r:id="rId135" xr:uid="{F9CAF249-6ABA-4109-B84F-8C5542007C6D}"/>
    <hyperlink ref="M68" r:id="rId136" location=":~:text=The%20mill%20opened%20in%20December,in%202015%20to%20become%20WestRock." xr:uid="{3BE7CE3F-7D58-4D61-8BC5-87B58651AD6A}"/>
    <hyperlink ref="M70" r:id="rId137" xr:uid="{FF4CAC29-614D-41DC-9C65-4BD014AD26AB}"/>
    <hyperlink ref="M76" r:id="rId138" location=":~:text=Built%20in%201957%2C%20the%20Boise,market%20pulp%20and%20specialty%20paper." xr:uid="{C34E0F2B-9145-4A21-9966-C1F5E069306D}"/>
    <hyperlink ref="M84" r:id="rId139" xr:uid="{C8340611-9878-4F1F-913E-BCA1BE8BF975}"/>
    <hyperlink ref="M85" r:id="rId140" xr:uid="{DAFBE47F-1A15-434E-AD5A-326741360487}"/>
    <hyperlink ref="M86" r:id="rId141" xr:uid="{6AF736EE-1833-4B7E-9A3E-0ACA86FBBFD7}"/>
    <hyperlink ref="M87" r:id="rId142" location=":~:text=To%20mark%20the%20mill's%20125,the%20Big%20Island%20paper%20mill." xr:uid="{BC8E4D90-2126-471A-A05F-08B08BA210BC}"/>
    <hyperlink ref="M88" r:id="rId143" xr:uid="{DFF6A39A-88F8-4D6D-BCED-D00B02A30CD6}"/>
    <hyperlink ref="M89" r:id="rId144" xr:uid="{B274031A-3BC8-407A-9216-B1E33A6BA2FF}"/>
    <hyperlink ref="M90" r:id="rId145" xr:uid="{23BA85BF-3CFE-420E-9C49-03993244F096}"/>
    <hyperlink ref="M97" r:id="rId146" xr:uid="{4E522FD8-614C-43B9-92EB-693A870B223B}"/>
    <hyperlink ref="M98" r:id="rId147" xr:uid="{58C71C83-5D5B-4DB1-98EB-9ADB573C1582}"/>
    <hyperlink ref="M99" r:id="rId148" xr:uid="{EB15AC96-799F-4EA4-A2AF-84154A0E0D88}"/>
    <hyperlink ref="M101" r:id="rId149" xr:uid="{45657BCF-8DA6-4864-9933-6751470A4D13}"/>
    <hyperlink ref="M104" r:id="rId150" xr:uid="{C69D693D-ABD3-456E-BB67-E82B956DFF39}"/>
    <hyperlink ref="M106" r:id="rId151" xr:uid="{365E9D3A-DC47-43B6-80B0-23B294F8FEFD}"/>
    <hyperlink ref="M107" r:id="rId152" location=":~:text=Just%20like%20Ivex%20Specialty%20Papers,of%201%2C000%20tons%20per%20day." xr:uid="{99742D30-C1C7-4162-B541-48B86BD5D7D2}"/>
    <hyperlink ref="M108" r:id="rId153" location=":~:text=The%20Hoberg%20Paper%20Company%20was,which%20presently%20operates%20the%20plant." xr:uid="{BD717225-0A4C-4AEE-AE64-4E4BBF2EFF05}"/>
    <hyperlink ref="M109" r:id="rId154" xr:uid="{3C2600E4-31B2-40A5-81E0-FBBD4F509BDB}"/>
    <hyperlink ref="M111" r:id="rId155" location=":~:text=In%20operation%20since%201968%2C%20the%20Beech%20Island,towels%20and%20Cottonelle%20and%20Scott%20flushable%20wipes." xr:uid="{0DC2C8E3-E616-4396-8EBF-5CBE84B7F7D8}"/>
    <hyperlink ref="M113" r:id="rId156" location=":~:text='%20This%20is%20the%20latest%20of,and%20ThermaCare%20therapeutic%20heat%20wraps." xr:uid="{3A874616-1C7B-4BC1-95E7-D8F6D5B3DECF}"/>
    <hyperlink ref="M119" r:id="rId157" location=":~:text=Once%20the%20largest%20supplier%20of,and%20a%20wastewater%20treatment%20plant." xr:uid="{4D0462E1-0977-4B64-952F-6EAB5368F089}"/>
    <hyperlink ref="M120" r:id="rId158" location=":~:text=The%20Rhinelander%2C%20Wisconsin%20plant%20has,and%20was%20founded%20in%201903." xr:uid="{D38E6405-3698-4112-872B-22D78BD0B2A0}"/>
    <hyperlink ref="M126" r:id="rId159" xr:uid="{216724EE-DD39-4BA0-BE08-F7E6B84C494C}"/>
    <hyperlink ref="M128" r:id="rId160" xr:uid="{B0309AF0-4973-47C1-956C-5BD906FD5AC4}"/>
    <hyperlink ref="M131" r:id="rId161" location=":~:text=Clearwater%20Paper%20Shelby%20plant%20time,product%20for%20the%20paper%20machine" xr:uid="{969F4F58-E469-495A-9B37-B3761B84829F}"/>
    <hyperlink ref="M134" r:id="rId162" xr:uid="{B39FE5D3-57C2-4146-BF49-72048D3BF9EC}"/>
    <hyperlink ref="M135" r:id="rId163" location=":~:text=1947:,mill%20in%20Greenville%2C%20South%20Carolina." xr:uid="{DBC6BDD6-67E6-4102-8D46-11CA5CB0CB50}"/>
    <hyperlink ref="M137" r:id="rId164" location=":~:text=Located%20on%20the%20banks%20of,paper%20in%20late%20March%202004." xr:uid="{B77C71E5-2989-4721-A3D5-DB7BA2B3FD09}"/>
    <hyperlink ref="M139" r:id="rId165" xr:uid="{6A9D4A85-D6E2-4C41-81C1-812473726085}"/>
    <hyperlink ref="M141" r:id="rId166" xr:uid="{1CEFC52D-40EA-4EEF-8E24-47D3546A51BF}"/>
    <hyperlink ref="M143" r:id="rId167" location=":~:text=Opened%20in%201992%2C%20KapStone's%20Cowpens,produces%20recycled%20linerboard%20and%20medium." xr:uid="{13CAB5D0-DBEA-4C19-AA61-E5DD0FBCAA4F}"/>
    <hyperlink ref="M144" r:id="rId168" xr:uid="{5E8F0B70-DEB6-49B7-8C10-B1ED24A9CCE0}"/>
    <hyperlink ref="M145" r:id="rId169" xr:uid="{1257FB3E-B25C-4FFB-92DC-BA8A564D1F51}"/>
    <hyperlink ref="M146" r:id="rId170" location=":~:text=The%20mill%20opened%20as%20Manistique,part%20of%20the%20business%20community." xr:uid="{D9ABD8B6-903C-4ADB-A3DC-38834C1777F1}"/>
    <hyperlink ref="M147" r:id="rId171" xr:uid="{00FE3930-D6FD-4312-9578-10FEBF574D02}"/>
    <hyperlink ref="M148" r:id="rId172" xr:uid="{AA8A4851-1EBE-4456-8C73-0F8FCACA76BA}"/>
    <hyperlink ref="M149" r:id="rId173" xr:uid="{BB84D366-3B33-4AE1-929D-66307F1A0D67}"/>
    <hyperlink ref="M150" r:id="rId174" xr:uid="{0793C754-6966-452B-8C0E-F7205AC2D656}"/>
    <hyperlink ref="M151" r:id="rId175" location=":~:text=Babcock%20and%20Shattuck%20came%20to,firm%20based%20in%20Helsinki%2C%20Finland." xr:uid="{7636FEEE-8D0B-4DA7-96BE-9C3A91911EA9}"/>
    <hyperlink ref="M152" r:id="rId176" xr:uid="{98F3920E-79EC-47B1-A7A8-BD65672A6509}"/>
    <hyperlink ref="M154" r:id="rId177" location=":~:text=This%20image%20is%20of%20the,Sorg%20Paper%20Company." xr:uid="{C37B3F68-99A3-451C-A6DB-4A91E82EE2CF}"/>
    <hyperlink ref="M155" r:id="rId178" xr:uid="{C090A1E0-85CF-42F7-B991-96C0A0269853}"/>
    <hyperlink ref="M156" r:id="rId179" location=":~:text=19%2C%202021%20%C2%B7%20%F3%B0%9F%A0-,This%20year%2C%20our%20Marinette%20manufacturing%20facility%20in%20Wisconsin%20is%20celebrating,the%20Fox%20River%20Valley's%20tradition." display="https://www.facebook.com/photo.php?fbid=4554599504591424&amp;id=110674865650599&amp;set=a.158207217564030#:~:text=19%2C%202021%20%C2%B7%20%F3%B0%9F%A0-,This%20year%2C%20our%20Marinette%20manufacturing%20facility%20in%20Wisconsin%20is%20celebrating,the%20Fox%20River%20Valley's%20tradition." xr:uid="{937C9F12-C75A-48C6-9CD3-659C4FD1FA5F}"/>
    <hyperlink ref="M157" r:id="rId180" location="lg=1&amp;slide=0" xr:uid="{37F70B58-2B38-4E4F-A06E-F3106C449D94}"/>
    <hyperlink ref="M158" r:id="rId181" xr:uid="{6162FCC5-D53B-4DB0-90F9-77D3E0801712}"/>
    <hyperlink ref="M160" r:id="rId182" location=":~:text=In%201905%2C%20an%20experienced%20paper,brother%20David%20acquired%20the%20mill." xr:uid="{96EFD813-F212-40BF-8667-B19ACA830ABF}"/>
    <hyperlink ref="M161" r:id="rId183" location=":~:text=LRC%20acquires%20the%20Shawano%20Paper,business%20focused%20on%20medical%20disposables." xr:uid="{06B2F19A-D198-4AB4-96CC-B1567B864CF2}"/>
    <hyperlink ref="M162" r:id="rId184" xr:uid="{780B8D19-F165-43A0-8572-29302A0B955A}"/>
    <hyperlink ref="M163" r:id="rId185" xr:uid="{913D5701-34B6-4863-A860-FDFD0BDC9C0D}"/>
    <hyperlink ref="M164" r:id="rId186" location=":~:text=%7Cn%20n%7C%20The%20mill%2C%20the,annual%20payroll%20is%20$9.5%20million." xr:uid="{E0171B01-C3B2-4669-ACCA-CCF08D0338F8}"/>
    <hyperlink ref="M165" r:id="rId187" xr:uid="{689D2714-0F55-4A04-978E-5A87BFB307FF}"/>
    <hyperlink ref="M166" r:id="rId188" xr:uid="{DB84D5EB-436A-460B-896B-48E0DC636D9C}"/>
    <hyperlink ref="M170" r:id="rId189" location=":~:text=In%20Blosl's%20office%20is%20a,in%201993%2C%20surrounded%20by%20dirt." xr:uid="{C9D272DB-9D8E-44FA-91D1-D786C872D9F5}"/>
    <hyperlink ref="M172" r:id="rId190" xr:uid="{17726BE3-EAE0-45A1-B90B-5FF89648F09F}"/>
    <hyperlink ref="M177" r:id="rId191" location=":~:text=Located%20in%20Philadelphia%2C%20Pennsylvania%20since,quantities%20and%20next%20day%20shipment." xr:uid="{328BCAD7-EF8B-4CBF-85B3-82167D2CDB50}"/>
    <hyperlink ref="M178" r:id="rId192" xr:uid="{F7C95F54-23D7-4CDF-BDB1-9098A8E16E22}"/>
    <hyperlink ref="M179" r:id="rId193" xr:uid="{32EEA818-84D7-4DD5-9963-1D0EC892DCB6}"/>
    <hyperlink ref="M182" r:id="rId194" xr:uid="{436B0677-5EAE-47FE-8EF7-15D98BCCBE47}"/>
    <hyperlink ref="M184" r:id="rId195" location=":~:text=Our%20History,acquired%20by%20Resolute%20Forest%20Products." xr:uid="{96BFB036-62DC-4F8A-A1DA-CFBD3014529D}"/>
    <hyperlink ref="M188" r:id="rId196" xr:uid="{36D2F6C0-5815-4416-A2B5-3269E8FB87E3}"/>
    <hyperlink ref="M186" r:id="rId197" xr:uid="{E7C80EC9-200B-4C46-9EA0-9840280B5081}"/>
    <hyperlink ref="AI92" r:id="rId198" xr:uid="{5676DCFE-B284-4DDB-8973-95D76DEA9125}"/>
    <hyperlink ref="AI102" r:id="rId199" xr:uid="{A717D015-9DEF-4DC3-BFCA-106649823075}"/>
    <hyperlink ref="AI69" r:id="rId200" xr:uid="{32DF4FE7-7BF3-47A5-9B58-2734B424B6F4}"/>
    <hyperlink ref="AI34" r:id="rId201" xr:uid="{E5D8AC7D-0FF7-4D8C-82CF-6B3ED747D20C}"/>
    <hyperlink ref="AI82" r:id="rId202" xr:uid="{80E7E477-AB86-4759-8CBE-E0737A34E4B2}"/>
    <hyperlink ref="AI114" r:id="rId203" xr:uid="{3724E65F-BB91-4215-A5E4-E75FDDB751D1}"/>
    <hyperlink ref="AI45" r:id="rId204" xr:uid="{07AE65A3-4AA8-4DC7-ACC9-1DEB4B36A431}"/>
    <hyperlink ref="AI48" r:id="rId205" xr:uid="{80764361-3C69-4FB2-9B00-BDE5B2D1AB11}"/>
    <hyperlink ref="AI96" r:id="rId206" xr:uid="{094EFF4E-D399-46B4-AA30-8D584F964604}"/>
    <hyperlink ref="AI19" r:id="rId207" xr:uid="{9FD38E6F-750C-4102-B7E1-1E91FE52BD9A}"/>
    <hyperlink ref="AI46" r:id="rId208" xr:uid="{C451E14A-F33F-46FD-87CA-5E7961591101}"/>
    <hyperlink ref="AI51" r:id="rId209" xr:uid="{736CFD49-7C85-4389-8DE8-A6372C940D23}"/>
    <hyperlink ref="AI4" r:id="rId210" xr:uid="{F989F65D-A4D7-4FEE-8EB3-37F554CC950A}"/>
    <hyperlink ref="AI64" r:id="rId211" xr:uid="{16E86ED5-6A6E-4B10-8CB9-C1A4FF4E99E9}"/>
    <hyperlink ref="AI26" r:id="rId212" xr:uid="{3EC2878D-2D81-4A80-9E34-A2C96D588DE6}"/>
    <hyperlink ref="AI43" r:id="rId213" xr:uid="{4AF01864-EAC7-445D-AE20-EF84A0C6BB8B}"/>
    <hyperlink ref="AI11" r:id="rId214" xr:uid="{B0B1F736-A95B-4103-80D5-FBF3C8F2B9F1}"/>
    <hyperlink ref="AI105" r:id="rId215" xr:uid="{49C36FD2-6BDC-4E9B-B2F8-30B5AC2A09D6}"/>
    <hyperlink ref="AI49" r:id="rId216" xr:uid="{4A0C7ACF-CD2A-49B1-B415-9640EEEFC716}"/>
    <hyperlink ref="AI20" r:id="rId217" xr:uid="{1E69E544-E72E-4484-9EDD-10767AD27916}"/>
    <hyperlink ref="AI61" r:id="rId218" xr:uid="{9AA082E4-2F17-4111-9358-8F86B51BD9B0}"/>
    <hyperlink ref="AI95" r:id="rId219" xr:uid="{07F28205-AF5B-458D-A191-9463FB96DE3B}"/>
    <hyperlink ref="AI15" r:id="rId220" xr:uid="{6E7B9747-6EC2-49FD-907B-0D598FD3B732}"/>
    <hyperlink ref="AI79" r:id="rId221" xr:uid="{1A27C10B-50FA-4033-80E9-CD97ADEBCC6B}"/>
    <hyperlink ref="AI12" r:id="rId222" xr:uid="{21BE9804-4EDA-4D59-A917-9996420C3E59}"/>
    <hyperlink ref="AI93" r:id="rId223" xr:uid="{9A000B75-3FAE-4F23-AB0E-B812CB5E2EEC}"/>
    <hyperlink ref="AI159" r:id="rId224" xr:uid="{B13A1730-B213-4906-B776-A2A7CAE3D3F1}"/>
    <hyperlink ref="AI5" r:id="rId225" xr:uid="{31B02C49-29D4-45C3-904E-645AAA675E34}"/>
    <hyperlink ref="AI39" r:id="rId226" xr:uid="{5E02E395-45A1-4992-823D-92029A052426}"/>
    <hyperlink ref="AI42" r:id="rId227" xr:uid="{D77A628A-17A7-40D6-A4A1-556F1D117594}"/>
    <hyperlink ref="AI47" r:id="rId228" xr:uid="{6060E814-7721-49CF-9C5D-80E0E3A248A1}"/>
    <hyperlink ref="AI59" r:id="rId229" xr:uid="{5A9A5B5B-D822-4703-834C-1730BD3D1D3B}"/>
    <hyperlink ref="AI100" r:id="rId230" xr:uid="{EEB6BF09-8ADE-435B-9C83-5A2DB93F7E48}"/>
    <hyperlink ref="AI10" r:id="rId231" xr:uid="{E4BFA985-D3F1-4713-A898-F29DE4A3158E}"/>
    <hyperlink ref="AI133" r:id="rId232" xr:uid="{5BAE58FB-801F-4284-9B54-86F5AFE344C1}"/>
    <hyperlink ref="AI80" r:id="rId233" xr:uid="{670AEAAC-23D5-4009-8FD3-C30C7E0BDD87}"/>
    <hyperlink ref="AI138" r:id="rId234" xr:uid="{90DD2550-DD58-4BFF-A98B-A40D8C5B8041}"/>
    <hyperlink ref="AI167" r:id="rId235" xr:uid="{454F52A2-6EDC-424F-88A8-21213E1CD81D}"/>
    <hyperlink ref="AI171" r:id="rId236" xr:uid="{CEA8D59E-2A35-4545-A396-5F810286A834}"/>
    <hyperlink ref="AI73" r:id="rId237" xr:uid="{624E3FE5-C124-45FD-9B7F-838F1B5EBDBA}"/>
    <hyperlink ref="AI112" r:id="rId238" xr:uid="{DFBB05DD-F025-4A77-8C08-AA944FB2C6ED}"/>
    <hyperlink ref="AI7" r:id="rId239" xr:uid="{95E6B12E-0004-40EE-AB31-7DEC5BA7B494}"/>
    <hyperlink ref="AI13" r:id="rId240" xr:uid="{9AE2C8BF-1B53-4DF0-975B-8C87962C2A17}"/>
    <hyperlink ref="AI14" r:id="rId241" xr:uid="{640D8B16-A46D-4D9D-A89E-19EFA460E539}"/>
    <hyperlink ref="AI27" r:id="rId242" xr:uid="{3246D099-C96D-4114-AE29-A8D49A9E521C}"/>
    <hyperlink ref="AI25" r:id="rId243" xr:uid="{E768856B-50F6-4D57-B56A-79E16E52A3F5}"/>
    <hyperlink ref="AI41" r:id="rId244" xr:uid="{2E7AAEDA-AA42-4AAA-B982-D9546D875E40}"/>
    <hyperlink ref="AI56" r:id="rId245" xr:uid="{627DEDFC-8A73-4AD4-BF01-6555C0FE02D8}"/>
    <hyperlink ref="AI116" r:id="rId246" xr:uid="{4ECAF939-3E28-409A-9747-362B6F0080AD}"/>
    <hyperlink ref="AI130" r:id="rId247" xr:uid="{41518C2E-A222-458E-B2E7-F1E8F1D81C82}"/>
    <hyperlink ref="AI132" r:id="rId248" xr:uid="{3EA77635-4027-4451-9B67-D1B4EF02B18D}"/>
    <hyperlink ref="AI185" r:id="rId249" xr:uid="{0333E9BA-FBD3-4D93-BAD9-22F4BE79726A}"/>
    <hyperlink ref="AI74" r:id="rId250" xr:uid="{8D3E7C2D-B730-4493-8CCD-ECD8FE67FFD5}"/>
    <hyperlink ref="AI24" r:id="rId251" xr:uid="{DA594ED5-FD98-4257-92B8-B0ABFF4BB9AB}"/>
    <hyperlink ref="AI28" r:id="rId252" xr:uid="{C9A6E461-3872-4AFA-8589-0079C048033D}"/>
    <hyperlink ref="AI33" r:id="rId253" xr:uid="{62D07E73-4230-49E4-83AB-F15EAC1C0C53}"/>
    <hyperlink ref="AI52" r:id="rId254" xr:uid="{34B0560B-F633-4D01-9F42-68847BD6AA56}"/>
    <hyperlink ref="AI62" r:id="rId255" xr:uid="{91B3E325-48DF-4263-AA9E-95E9FFBF0228}"/>
    <hyperlink ref="AI94" r:id="rId256" xr:uid="{7BF7A6B6-8328-49F9-9A67-D1C0601A2C78}"/>
    <hyperlink ref="AI121" r:id="rId257" xr:uid="{D24D6568-B863-49E0-8437-AFB7B9317DE3}"/>
    <hyperlink ref="AI127" r:id="rId258" xr:uid="{36E119F9-EED1-4AE7-AF9F-1F6C6A2F83C1}"/>
    <hyperlink ref="AI124" r:id="rId259" xr:uid="{97BA2E66-F546-44BE-8269-E125D3CFA9B3}"/>
    <hyperlink ref="AI136" r:id="rId260" xr:uid="{322AFF9F-B1D1-476D-9E40-24EEC9F650A7}"/>
    <hyperlink ref="AI142" r:id="rId261" xr:uid="{768ABFDD-9CB3-426E-93D3-0359208E71C1}"/>
    <hyperlink ref="AI153" r:id="rId262" xr:uid="{B4E13F29-1CA6-4DC8-994D-E92C0CA108C2}"/>
    <hyperlink ref="AI169" r:id="rId263" xr:uid="{00B45AD9-B82D-4863-AA9F-679FC706B75D}"/>
    <hyperlink ref="AI173" r:id="rId264" xr:uid="{286F9230-3526-4095-BE56-97BD861C45F9}"/>
    <hyperlink ref="AI174" r:id="rId265" xr:uid="{32383178-B508-45F2-AB39-B542D115D4AC}"/>
    <hyperlink ref="AI17" r:id="rId266" xr:uid="{72D7C06B-EF23-45C8-8994-1B4B24518BE0}"/>
    <hyperlink ref="AI175" r:id="rId267" xr:uid="{21047DD2-FFF9-491A-9E9D-386706202E29}"/>
    <hyperlink ref="AI23" r:id="rId268" xr:uid="{745CCEE1-C5B5-4A4E-A8EC-09DDE1EE8A86}"/>
    <hyperlink ref="AI30" r:id="rId269" xr:uid="{DBD39E44-5105-4131-B888-CA132DF92972}"/>
    <hyperlink ref="AI32" r:id="rId270" xr:uid="{104DCF8E-634D-4CDC-93A7-6C8CBA0BEC7A}"/>
    <hyperlink ref="AI36" r:id="rId271" xr:uid="{7777208E-3D9E-4BEA-8282-B40785F05925}"/>
    <hyperlink ref="AI38" r:id="rId272" xr:uid="{ED4EF72D-EA72-4DA9-B863-6386E8BFB029}"/>
    <hyperlink ref="AI44" r:id="rId273" xr:uid="{D73729C0-2994-4F0C-9CA7-3D289C3D12CE}"/>
    <hyperlink ref="AI54" r:id="rId274" xr:uid="{401232F1-71D3-421F-B096-A25597EC08A7}"/>
    <hyperlink ref="AI57" r:id="rId275" xr:uid="{D7FEBD52-85EB-48B7-9833-E30EB926562A}"/>
    <hyperlink ref="AI78" r:id="rId276" xr:uid="{C85F51BD-49BA-494E-BF7A-01C4223D7237}"/>
    <hyperlink ref="AI83" r:id="rId277" xr:uid="{9965767D-ADE3-4C26-9711-E30442CF8F2A}"/>
    <hyperlink ref="AI115" r:id="rId278" xr:uid="{A5B3E258-9869-4F2E-9F2C-B12689924A20}"/>
    <hyperlink ref="AI118" r:id="rId279" xr:uid="{E6A7E2C3-A447-4FFF-A9C5-0754849206E1}"/>
    <hyperlink ref="AI123" r:id="rId280" xr:uid="{C884EB17-A5F5-42CD-BB9C-B05B2F6702A8}"/>
    <hyperlink ref="AI72" r:id="rId281" xr:uid="{6901E02C-97A7-4FD9-A028-A0C0E31DF6DC}"/>
    <hyperlink ref="AI81" r:id="rId282" xr:uid="{0E4DB1A0-D693-47C8-95FE-41F1C22B453B}"/>
    <hyperlink ref="AI6" r:id="rId283" xr:uid="{11D7DE34-25E5-4157-A066-0B394748C519}"/>
    <hyperlink ref="AI9" r:id="rId284" xr:uid="{F2063AAD-9B47-44B4-9767-661D78AF9885}"/>
    <hyperlink ref="AI16" r:id="rId285" xr:uid="{DA935CD9-D404-4DDF-9FEB-51DCAE5CB382}"/>
    <hyperlink ref="AI18" r:id="rId286" xr:uid="{783D31A5-0B18-46EB-B347-260F16FEA0BB}"/>
    <hyperlink ref="AI21" r:id="rId287" xr:uid="{51423BD3-52FA-4AAF-B34C-F779F33D6159}"/>
    <hyperlink ref="AI29" r:id="rId288" xr:uid="{1BFB7E2A-24EE-4B3F-825A-90517F8ECB43}"/>
    <hyperlink ref="AI31" r:id="rId289" xr:uid="{461FCA02-B2CE-40FB-9F1D-D1906CDF6148}"/>
    <hyperlink ref="AI35" r:id="rId290" xr:uid="{CB782732-CEF6-4C2B-8F43-51000D9459C9}"/>
    <hyperlink ref="AI37" r:id="rId291" xr:uid="{0099D374-9238-4002-A57F-4016F3941BC3}"/>
    <hyperlink ref="AI40" r:id="rId292" xr:uid="{246F891A-33D6-4C0B-8C28-2C93AF8DA094}"/>
    <hyperlink ref="AI50" r:id="rId293" xr:uid="{5CC25CB3-5D23-41D9-AC27-400214FD614D}"/>
    <hyperlink ref="AI53" r:id="rId294" xr:uid="{9116488B-C658-49F3-B1B6-F56E1A842514}"/>
    <hyperlink ref="AI55" r:id="rId295" xr:uid="{F657F79F-5592-4478-BBB1-05589BEFF064}"/>
    <hyperlink ref="AI58" r:id="rId296" xr:uid="{E70C77CE-8DAD-48D4-9042-CDD7FCCBEB43}"/>
    <hyperlink ref="AI60" r:id="rId297" xr:uid="{4425A332-9ACC-4DA5-9669-C548F4C97567}"/>
    <hyperlink ref="AI63" r:id="rId298" xr:uid="{56232165-834E-4D54-B56D-121930B9FCF9}"/>
    <hyperlink ref="AI65" r:id="rId299" xr:uid="{7D19F7AB-BD4F-4AD1-8AA8-3A660CF16282}"/>
    <hyperlink ref="AI66" r:id="rId300" xr:uid="{259E035E-D5B2-4A4F-B2FF-31762A7EAF7F}"/>
    <hyperlink ref="AI68" r:id="rId301" xr:uid="{5FF861F7-9587-4A63-8988-AD37C47EFA06}"/>
    <hyperlink ref="AI70" r:id="rId302" xr:uid="{2FD1BA95-C7AF-4A9C-A7E8-C7E8DE460073}"/>
    <hyperlink ref="AI76" r:id="rId303" xr:uid="{B81D37B6-E3D6-47BB-A5DA-09A7A3F67712}"/>
    <hyperlink ref="AI84" r:id="rId304" xr:uid="{3867E00E-0FBE-4C00-8D5C-5299646AB0C7}"/>
    <hyperlink ref="AI85" r:id="rId305" xr:uid="{AFE95B69-65A0-495D-93A2-4D4E0B86B995}"/>
    <hyperlink ref="AI86" r:id="rId306" xr:uid="{EC85DEE9-12BB-41C0-9119-AF2E3890FC4F}"/>
    <hyperlink ref="AI87" r:id="rId307" xr:uid="{F40EDEC2-C167-40D4-B431-FFCA4EA636AA}"/>
    <hyperlink ref="AI89" r:id="rId308" xr:uid="{7564DDD0-D47B-44F6-AC2E-C484D82578A4}"/>
    <hyperlink ref="AI90" r:id="rId309" xr:uid="{85A89CFF-5451-459F-AB47-197341FC2C3B}"/>
    <hyperlink ref="AI98" r:id="rId310" xr:uid="{A725A28E-1A3F-4BC2-9D34-5273917DB12F}"/>
    <hyperlink ref="AI97" r:id="rId311" xr:uid="{FE989E67-C01B-4ED0-9A7C-B892CD325808}"/>
    <hyperlink ref="AI99" r:id="rId312" xr:uid="{87A4375D-195B-4FB7-9441-94F2EA5037CB}"/>
    <hyperlink ref="AI101" r:id="rId313" xr:uid="{B76F0469-9C29-4319-98D6-11658B78BFAA}"/>
    <hyperlink ref="AI104" r:id="rId314" xr:uid="{7883E448-0F37-444A-B847-490D5F8410E1}"/>
    <hyperlink ref="AI106" r:id="rId315" xr:uid="{BFE28984-C9E1-4851-A4D5-C6A94FCD335A}"/>
    <hyperlink ref="AI107" r:id="rId316" xr:uid="{AE675438-8A62-467E-9262-00D963D2484C}"/>
    <hyperlink ref="AI108" r:id="rId317" xr:uid="{A108FF97-5D73-4F62-980B-FDB18271380D}"/>
    <hyperlink ref="AI109" r:id="rId318" xr:uid="{C2D96D5F-ACA7-4192-B2D0-249BF73488B6}"/>
    <hyperlink ref="AI110" r:id="rId319" xr:uid="{2D4CF1BF-6465-4F16-8F04-3092297C3609}"/>
    <hyperlink ref="AI111" r:id="rId320" xr:uid="{60BE8BA2-8B97-4C3D-AF2C-E1E44B45FB0A}"/>
    <hyperlink ref="AI113" r:id="rId321" xr:uid="{E5302F8E-FD77-4DD8-A1F9-D3C150685F27}"/>
    <hyperlink ref="AI117" r:id="rId322" xr:uid="{0941D3C2-DC99-46E1-8CD8-748AB67B284E}"/>
    <hyperlink ref="AI119" r:id="rId323" xr:uid="{FCF9168E-078F-49E9-A1BB-C63EE7DA6AC5}"/>
    <hyperlink ref="AI120" r:id="rId324" xr:uid="{F26C9D9A-9C15-44E7-A2E1-175A662A329E}"/>
    <hyperlink ref="AI126" r:id="rId325" xr:uid="{3FD9092B-373C-41DD-AB97-12E26836E866}"/>
    <hyperlink ref="AI128" r:id="rId326" xr:uid="{8B479EAC-44F3-46D4-B986-6C1209B3D76E}"/>
    <hyperlink ref="AI129" r:id="rId327" xr:uid="{CF2488FB-F51D-4CC7-9465-F7E5A15676F5}"/>
    <hyperlink ref="AI134" r:id="rId328" xr:uid="{9DE784F8-5E0F-46D7-A56F-E6FF05F01910}"/>
    <hyperlink ref="AI135" r:id="rId329" xr:uid="{AB348199-A4B2-4A4D-A052-D107340F3839}"/>
    <hyperlink ref="AI139" r:id="rId330" xr:uid="{83775B43-ADDE-47B0-9A9D-A5A1BDE4526F}"/>
    <hyperlink ref="AI141" r:id="rId331" xr:uid="{86A2DE80-C196-46ED-B39C-CBC57FC8CC91}"/>
    <hyperlink ref="AI144" r:id="rId332" xr:uid="{3AA9E867-6A98-412D-BA2D-CF51D6751D17}"/>
    <hyperlink ref="AI143" r:id="rId333" xr:uid="{8A32ADDD-A5A0-4EF0-B0D4-DE32B7669FA9}"/>
    <hyperlink ref="AI145" r:id="rId334" xr:uid="{BA2275A8-66C9-486E-8EF7-98397DA2E799}"/>
    <hyperlink ref="AI146" r:id="rId335" xr:uid="{DF7A8371-671B-43CF-8665-C4FAF86C20EF}"/>
    <hyperlink ref="AI147" r:id="rId336" xr:uid="{B353B9CB-E6D9-4997-B90A-17D8E55B34F3}"/>
    <hyperlink ref="AI148" r:id="rId337" xr:uid="{145B3CD2-D24B-45E0-B9C8-14F7ACB50450}"/>
    <hyperlink ref="AI150" r:id="rId338" xr:uid="{AB77C603-FEDF-4F43-9D84-66C4EEDB5EC5}"/>
    <hyperlink ref="AI151" r:id="rId339" xr:uid="{B362C642-0BF3-4309-9B6B-F461A0E457F2}"/>
    <hyperlink ref="AI152" r:id="rId340" xr:uid="{4B582ECB-B187-47EA-8A19-752D111575C0}"/>
    <hyperlink ref="AI154" r:id="rId341" xr:uid="{DA2F0BE0-4D63-4986-8034-DA18415BAF26}"/>
    <hyperlink ref="AI155" r:id="rId342" xr:uid="{B46A3384-F8F0-432D-AF87-3D3D7850A5AE}"/>
    <hyperlink ref="AI156" r:id="rId343" xr:uid="{21A26718-6423-424B-9669-1B5E7B6CF41D}"/>
    <hyperlink ref="AI157" r:id="rId344" xr:uid="{CBD8FAE4-653C-459F-8D19-E0D58FE86752}"/>
    <hyperlink ref="AI160" r:id="rId345" xr:uid="{7B3879DF-93F3-4EA3-9787-9126A6082943}"/>
    <hyperlink ref="AI161" r:id="rId346" xr:uid="{4A3F4723-E98C-4D34-B879-0556253EFD0F}"/>
    <hyperlink ref="AI163" r:id="rId347" xr:uid="{B65B0B25-5586-4ED3-9750-1C0048CDA332}"/>
    <hyperlink ref="AI165" r:id="rId348" xr:uid="{A72B71CB-8B9A-434C-8AB6-8B6C79E44CA9}"/>
    <hyperlink ref="AI166" r:id="rId349" xr:uid="{F0E31BCA-BD52-4795-8568-4638E12CD4D8}"/>
    <hyperlink ref="AI168" r:id="rId350" xr:uid="{3C4DA43E-F37B-420E-8F0D-91AFA0B162A2}"/>
    <hyperlink ref="AI172" r:id="rId351" xr:uid="{078AE2C4-6440-4683-87B0-CA18554290F3}"/>
    <hyperlink ref="AI177" r:id="rId352" xr:uid="{69C720D2-AFDC-4196-83A9-7201BBD5D1D5}"/>
    <hyperlink ref="AI179" r:id="rId353" xr:uid="{41A2CDD4-EE2C-47DC-9FD5-DD1FE5DFE8CA}"/>
    <hyperlink ref="AI181" r:id="rId354" xr:uid="{A14D5A63-9487-4EA7-A7FF-C50A2FC4819F}"/>
    <hyperlink ref="AI183" r:id="rId355" xr:uid="{D5D6C845-13BF-40FC-B2CD-32C5415E0590}"/>
    <hyperlink ref="AI184" r:id="rId356" xr:uid="{FC071450-5EBD-41CE-8005-94FAA87B2685}"/>
    <hyperlink ref="AI188" r:id="rId357" xr:uid="{107AAE23-F151-4808-AA9A-84D04E6590EC}"/>
  </hyperlinks>
  <pageMargins left="0.7" right="0.7" top="0.75" bottom="0.75" header="0.3" footer="0.3"/>
  <pageSetup orientation="portrait" horizontalDpi="1200" verticalDpi="1200" r:id="rId35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37763-BD67-4655-8A29-238862C10C69}">
  <dimension ref="A1:AN469"/>
  <sheetViews>
    <sheetView zoomScale="80" zoomScaleNormal="100" workbookViewId="0">
      <pane ySplit="3" topLeftCell="A4" activePane="bottomLeft" state="frozen"/>
      <selection activeCell="C9" sqref="C9"/>
      <selection pane="bottomLeft" sqref="A1:D1"/>
    </sheetView>
  </sheetViews>
  <sheetFormatPr defaultColWidth="8.7265625" defaultRowHeight="12.5"/>
  <cols>
    <col min="1" max="1" width="8.453125" style="40" bestFit="1" customWidth="1"/>
    <col min="2" max="2" width="21.81640625" style="40" bestFit="1" customWidth="1"/>
    <col min="3" max="3" width="18.81640625" style="40" bestFit="1" customWidth="1"/>
    <col min="4" max="4" width="57.453125" style="40" bestFit="1" customWidth="1"/>
    <col min="5" max="5" width="12.81640625" style="40" bestFit="1" customWidth="1"/>
    <col min="6" max="6" width="9.453125" style="40" bestFit="1" customWidth="1"/>
    <col min="7" max="7" width="14.453125" style="40" bestFit="1" customWidth="1"/>
    <col min="8" max="8" width="18.81640625" style="40" customWidth="1"/>
    <col min="9" max="9" width="35" style="40" customWidth="1"/>
    <col min="10" max="10" width="63.7265625" style="40" customWidth="1"/>
    <col min="11" max="11" width="21" style="40" bestFit="1" customWidth="1"/>
    <col min="12" max="12" width="36.26953125" style="40" bestFit="1" customWidth="1"/>
    <col min="13" max="13" width="22.453125" style="40" bestFit="1" customWidth="1"/>
    <col min="14" max="14" width="13.1796875" style="42" bestFit="1" customWidth="1"/>
    <col min="15" max="15" width="11" style="42" bestFit="1" customWidth="1"/>
    <col min="16" max="16" width="15.1796875" style="42" bestFit="1" customWidth="1"/>
    <col min="17" max="17" width="15" style="42" bestFit="1" customWidth="1"/>
    <col min="18" max="18" width="15.1796875" style="42" bestFit="1" customWidth="1"/>
    <col min="19" max="19" width="17.81640625" style="42" bestFit="1" customWidth="1"/>
    <col min="20" max="20" width="17.7265625" style="42" bestFit="1" customWidth="1"/>
    <col min="21" max="21" width="17.54296875" style="42" bestFit="1" customWidth="1"/>
    <col min="22" max="22" width="14.81640625" style="40" bestFit="1" customWidth="1"/>
    <col min="23" max="23" width="13.81640625" style="40" bestFit="1" customWidth="1"/>
    <col min="24" max="24" width="13" style="41" customWidth="1"/>
    <col min="25" max="25" width="13.81640625" style="40" bestFit="1" customWidth="1"/>
    <col min="26" max="26" width="15.81640625" style="41" customWidth="1"/>
    <col min="27" max="27" width="13.81640625" style="40" bestFit="1" customWidth="1"/>
    <col min="28" max="28" width="13" style="41" customWidth="1"/>
    <col min="29" max="29" width="13.81640625" style="40" bestFit="1" customWidth="1"/>
    <col min="30" max="30" width="16.1796875" style="41" customWidth="1"/>
    <col min="31" max="31" width="13.81640625" style="40" bestFit="1" customWidth="1"/>
    <col min="32" max="32" width="17.453125" style="41" customWidth="1"/>
    <col min="33" max="33" width="14.1796875" style="40" customWidth="1"/>
    <col min="34" max="34" width="18.81640625" style="41" customWidth="1"/>
    <col min="35" max="35" width="13.7265625" style="40" customWidth="1"/>
    <col min="36" max="36" width="22.1796875" style="41" customWidth="1"/>
    <col min="37" max="37" width="14.1796875" style="40" customWidth="1"/>
    <col min="38" max="38" width="18.1796875" style="41" customWidth="1"/>
    <col min="39" max="39" width="23.54296875" style="40" customWidth="1"/>
    <col min="40" max="40" width="36.54296875" style="40" bestFit="1" customWidth="1"/>
    <col min="41" max="16384" width="8.7265625" style="37"/>
  </cols>
  <sheetData>
    <row r="1" spans="1:40" ht="18.649999999999999" customHeight="1">
      <c r="A1" s="153" t="s">
        <v>1320</v>
      </c>
      <c r="B1" s="153"/>
      <c r="C1" s="153"/>
      <c r="D1" s="153"/>
      <c r="F1" s="128"/>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row>
    <row r="2" spans="1:40" ht="98.15" customHeight="1">
      <c r="A2" s="152" t="s">
        <v>18</v>
      </c>
      <c r="B2" s="152"/>
      <c r="C2" s="152"/>
      <c r="D2" s="152"/>
      <c r="E2" s="152"/>
      <c r="F2" s="152"/>
      <c r="G2" s="151" t="s">
        <v>1321</v>
      </c>
      <c r="H2" s="151"/>
      <c r="I2" s="151"/>
      <c r="J2" s="151"/>
      <c r="K2" s="151"/>
      <c r="L2" s="151"/>
      <c r="M2" s="150" t="s">
        <v>2340</v>
      </c>
      <c r="N2" s="150"/>
      <c r="O2" s="150"/>
      <c r="P2" s="150"/>
      <c r="Q2" s="150"/>
      <c r="R2" s="150"/>
      <c r="S2" s="150"/>
      <c r="T2" s="150"/>
      <c r="U2" s="150"/>
      <c r="V2" s="150"/>
      <c r="W2" s="149" t="s">
        <v>1322</v>
      </c>
      <c r="X2" s="149"/>
      <c r="Y2" s="149"/>
      <c r="Z2" s="149"/>
      <c r="AA2" s="149"/>
      <c r="AB2" s="149"/>
      <c r="AC2" s="149"/>
      <c r="AD2" s="149"/>
      <c r="AE2" s="149"/>
      <c r="AF2" s="149"/>
      <c r="AG2" s="149"/>
      <c r="AH2" s="149"/>
      <c r="AI2" s="149"/>
      <c r="AJ2" s="149"/>
      <c r="AK2" s="149"/>
      <c r="AL2" s="149"/>
    </row>
    <row r="3" spans="1:40" ht="54" customHeight="1">
      <c r="A3" s="86" t="s">
        <v>23</v>
      </c>
      <c r="B3" s="86" t="s">
        <v>24</v>
      </c>
      <c r="C3" s="86" t="s">
        <v>25</v>
      </c>
      <c r="D3" s="86" t="s">
        <v>1323</v>
      </c>
      <c r="E3" s="85" t="s">
        <v>27</v>
      </c>
      <c r="F3" s="85" t="s">
        <v>28</v>
      </c>
      <c r="G3" s="86" t="s">
        <v>1324</v>
      </c>
      <c r="H3" s="86" t="s">
        <v>1325</v>
      </c>
      <c r="I3" s="86" t="s">
        <v>1326</v>
      </c>
      <c r="J3" s="86" t="s">
        <v>1327</v>
      </c>
      <c r="K3" s="86" t="s">
        <v>1328</v>
      </c>
      <c r="L3" s="86" t="s">
        <v>1329</v>
      </c>
      <c r="M3" s="87" t="s">
        <v>2338</v>
      </c>
      <c r="N3" s="87" t="s">
        <v>1330</v>
      </c>
      <c r="O3" s="87" t="s">
        <v>1331</v>
      </c>
      <c r="P3" s="87" t="s">
        <v>1332</v>
      </c>
      <c r="Q3" s="87" t="s">
        <v>1333</v>
      </c>
      <c r="R3" s="87" t="s">
        <v>62</v>
      </c>
      <c r="S3" s="87" t="s">
        <v>1334</v>
      </c>
      <c r="T3" s="87" t="s">
        <v>2336</v>
      </c>
      <c r="U3" s="87" t="s">
        <v>2333</v>
      </c>
      <c r="V3" s="87" t="s">
        <v>1335</v>
      </c>
      <c r="W3" s="88" t="s">
        <v>1336</v>
      </c>
      <c r="X3" s="89" t="s">
        <v>1337</v>
      </c>
      <c r="Y3" s="88" t="s">
        <v>1338</v>
      </c>
      <c r="Z3" s="89" t="s">
        <v>1339</v>
      </c>
      <c r="AA3" s="88" t="s">
        <v>1340</v>
      </c>
      <c r="AB3" s="89" t="s">
        <v>1341</v>
      </c>
      <c r="AC3" s="88" t="s">
        <v>1342</v>
      </c>
      <c r="AD3" s="89" t="s">
        <v>1343</v>
      </c>
      <c r="AE3" s="88" t="s">
        <v>1344</v>
      </c>
      <c r="AF3" s="89" t="s">
        <v>1345</v>
      </c>
      <c r="AG3" s="88" t="s">
        <v>1346</v>
      </c>
      <c r="AH3" s="89" t="s">
        <v>1347</v>
      </c>
      <c r="AI3" s="88" t="s">
        <v>1348</v>
      </c>
      <c r="AJ3" s="89" t="s">
        <v>1349</v>
      </c>
      <c r="AK3" s="88" t="s">
        <v>1350</v>
      </c>
      <c r="AL3" s="89" t="s">
        <v>1351</v>
      </c>
      <c r="AM3" s="64" t="s">
        <v>1352</v>
      </c>
      <c r="AN3" s="64" t="s">
        <v>7</v>
      </c>
    </row>
    <row r="4" spans="1:40" ht="12.65" customHeight="1">
      <c r="A4" s="37" t="s">
        <v>150</v>
      </c>
      <c r="B4" s="37" t="s">
        <v>818</v>
      </c>
      <c r="C4" s="37" t="s">
        <v>818</v>
      </c>
      <c r="D4" s="37" t="s">
        <v>819</v>
      </c>
      <c r="E4" s="37">
        <v>1000319</v>
      </c>
      <c r="F4" s="38">
        <v>4758811</v>
      </c>
      <c r="G4" s="37" t="s">
        <v>1353</v>
      </c>
      <c r="H4" s="37">
        <v>32072513</v>
      </c>
      <c r="I4" s="37" t="s">
        <v>1354</v>
      </c>
      <c r="J4" s="37" t="s">
        <v>1355</v>
      </c>
      <c r="K4" s="37">
        <v>1985</v>
      </c>
      <c r="L4" s="37" t="s">
        <v>1356</v>
      </c>
      <c r="M4" s="102">
        <v>1005</v>
      </c>
      <c r="N4" s="102">
        <v>230473.7</v>
      </c>
      <c r="O4" s="102">
        <v>1136.25</v>
      </c>
      <c r="P4" s="102">
        <v>5931.69</v>
      </c>
      <c r="Q4" s="107">
        <v>237541.64</v>
      </c>
      <c r="R4" s="102">
        <v>488767.8</v>
      </c>
      <c r="S4" s="107">
        <v>726309.44</v>
      </c>
      <c r="T4" s="108">
        <v>0.47947950509813109</v>
      </c>
      <c r="U4" s="107">
        <v>722.69596019900496</v>
      </c>
      <c r="V4" s="101">
        <v>2023</v>
      </c>
      <c r="W4" s="105">
        <v>0.28000000000000003</v>
      </c>
      <c r="X4" s="108">
        <v>6.4069539247340809E-3</v>
      </c>
      <c r="Y4" s="102">
        <v>500.2</v>
      </c>
      <c r="Z4" s="108">
        <v>0.48408811932878598</v>
      </c>
      <c r="AA4" s="102">
        <v>12.72</v>
      </c>
      <c r="AB4" s="108">
        <v>0.65097236438075745</v>
      </c>
      <c r="AC4" s="102">
        <v>860</v>
      </c>
      <c r="AD4" s="108">
        <v>0.53545383678761871</v>
      </c>
      <c r="AE4" s="102">
        <v>129.15</v>
      </c>
      <c r="AF4" s="108">
        <v>0.51104124088964631</v>
      </c>
      <c r="AG4" s="102">
        <v>394.91</v>
      </c>
      <c r="AH4" s="108">
        <v>0.7795245003192387</v>
      </c>
      <c r="AI4" s="102">
        <v>45.42</v>
      </c>
      <c r="AJ4" s="108">
        <v>2.7688552842057734E-2</v>
      </c>
      <c r="AK4" s="109">
        <v>113474.82732059996</v>
      </c>
      <c r="AL4" s="108">
        <v>0.29343602061255142</v>
      </c>
      <c r="AM4" s="37" t="s">
        <v>1357</v>
      </c>
      <c r="AN4" s="37"/>
    </row>
    <row r="5" spans="1:40" ht="15" customHeight="1">
      <c r="A5" s="37" t="s">
        <v>218</v>
      </c>
      <c r="B5" s="37" t="s">
        <v>219</v>
      </c>
      <c r="C5" s="37" t="s">
        <v>220</v>
      </c>
      <c r="D5" s="37" t="s">
        <v>221</v>
      </c>
      <c r="E5" s="37">
        <v>1001244</v>
      </c>
      <c r="F5" s="38">
        <v>4952011</v>
      </c>
      <c r="G5" s="37" t="s">
        <v>1353</v>
      </c>
      <c r="H5" s="37" t="s">
        <v>1358</v>
      </c>
      <c r="I5" s="37" t="s">
        <v>1359</v>
      </c>
      <c r="J5" s="37" t="s">
        <v>1360</v>
      </c>
      <c r="K5" s="37"/>
      <c r="L5" s="37"/>
      <c r="M5" s="102">
        <v>2986</v>
      </c>
      <c r="N5" s="102">
        <v>672880.8</v>
      </c>
      <c r="O5" s="102">
        <v>317</v>
      </c>
      <c r="P5" s="102">
        <v>377.86399999999998</v>
      </c>
      <c r="Q5" s="103">
        <v>673575.66399999999</v>
      </c>
      <c r="R5" s="102">
        <v>0</v>
      </c>
      <c r="S5" s="103">
        <v>673575.66399999999</v>
      </c>
      <c r="T5" s="104">
        <v>0.95945936317589386</v>
      </c>
      <c r="U5" s="103">
        <v>225.57791828533155</v>
      </c>
      <c r="V5" s="101">
        <v>2023</v>
      </c>
      <c r="W5" s="105">
        <v>1.6</v>
      </c>
      <c r="X5" s="104">
        <v>8.3769633507853408E-2</v>
      </c>
      <c r="Y5" s="105">
        <v>0.4</v>
      </c>
      <c r="Z5" s="104">
        <v>1.4064697609001409E-3</v>
      </c>
      <c r="AA5" s="105"/>
      <c r="AB5" s="104"/>
      <c r="AC5" s="102">
        <v>87.399999999999991</v>
      </c>
      <c r="AD5" s="104">
        <v>0.14960629921259841</v>
      </c>
      <c r="AE5" s="102">
        <v>3.7499999999999996</v>
      </c>
      <c r="AF5" s="104">
        <v>1.2469690339348489E-2</v>
      </c>
      <c r="AG5" s="105">
        <v>0.2</v>
      </c>
      <c r="AH5" s="104">
        <v>0.125</v>
      </c>
      <c r="AI5" s="105">
        <v>0.6</v>
      </c>
      <c r="AJ5" s="104">
        <v>3.5067212156633548E-3</v>
      </c>
      <c r="AK5" s="106">
        <v>405.48</v>
      </c>
      <c r="AL5" s="104">
        <v>0.27492219758761682</v>
      </c>
      <c r="AM5" s="37"/>
      <c r="AN5" s="37" t="s">
        <v>1361</v>
      </c>
    </row>
    <row r="6" spans="1:40" ht="15" customHeight="1">
      <c r="A6" s="37" t="s">
        <v>409</v>
      </c>
      <c r="B6" s="37" t="s">
        <v>410</v>
      </c>
      <c r="C6" s="37" t="s">
        <v>411</v>
      </c>
      <c r="D6" s="37" t="s">
        <v>412</v>
      </c>
      <c r="E6" s="37">
        <v>1006366</v>
      </c>
      <c r="F6" s="38">
        <v>8026411</v>
      </c>
      <c r="G6" s="37" t="s">
        <v>1353</v>
      </c>
      <c r="H6" s="37" t="s">
        <v>1362</v>
      </c>
      <c r="I6" s="37" t="s">
        <v>1363</v>
      </c>
      <c r="J6" s="37" t="s">
        <v>1364</v>
      </c>
      <c r="K6" s="37">
        <v>1986</v>
      </c>
      <c r="L6" s="37" t="s">
        <v>1356</v>
      </c>
      <c r="M6" s="102">
        <v>1260</v>
      </c>
      <c r="N6" s="102">
        <v>314232.03000000003</v>
      </c>
      <c r="O6" s="102">
        <v>3085.5</v>
      </c>
      <c r="P6" s="102">
        <v>6996.1459999999997</v>
      </c>
      <c r="Q6" s="103">
        <v>324313.67600000004</v>
      </c>
      <c r="R6" s="102">
        <v>274333</v>
      </c>
      <c r="S6" s="103">
        <v>598646.67599999998</v>
      </c>
      <c r="T6" s="104">
        <v>0.49942190623555049</v>
      </c>
      <c r="U6" s="103">
        <v>475.11640952380952</v>
      </c>
      <c r="V6" s="101">
        <v>2023</v>
      </c>
      <c r="W6" s="105">
        <v>0.08</v>
      </c>
      <c r="X6" s="104">
        <v>1.5753210208867875E-3</v>
      </c>
      <c r="Y6" s="102">
        <v>29.909999999999997</v>
      </c>
      <c r="Z6" s="104">
        <v>6.26862327074756E-2</v>
      </c>
      <c r="AA6" s="102">
        <v>8.5300000000000011</v>
      </c>
      <c r="AB6" s="104">
        <v>0.15970791986519378</v>
      </c>
      <c r="AC6" s="102">
        <v>966.3</v>
      </c>
      <c r="AD6" s="104">
        <v>0.605716527297957</v>
      </c>
      <c r="AE6" s="102">
        <v>35.019999999999996</v>
      </c>
      <c r="AF6" s="104">
        <v>0.11802750691376793</v>
      </c>
      <c r="AG6" s="102">
        <v>593.87</v>
      </c>
      <c r="AH6" s="104">
        <v>0.81572982366722502</v>
      </c>
      <c r="AI6" s="105">
        <v>1.38</v>
      </c>
      <c r="AJ6" s="104">
        <v>6.0923179534826798E-3</v>
      </c>
      <c r="AK6" s="106">
        <v>103174.51000000001</v>
      </c>
      <c r="AL6" s="104">
        <v>0.71569696868378219</v>
      </c>
      <c r="AM6" s="37" t="s">
        <v>1365</v>
      </c>
      <c r="AN6" s="37" t="s">
        <v>1366</v>
      </c>
    </row>
    <row r="7" spans="1:40" ht="12.65" customHeight="1">
      <c r="A7" s="37" t="s">
        <v>395</v>
      </c>
      <c r="B7" s="37" t="s">
        <v>680</v>
      </c>
      <c r="C7" s="37" t="s">
        <v>681</v>
      </c>
      <c r="D7" s="37" t="s">
        <v>682</v>
      </c>
      <c r="E7" s="37">
        <v>1006256</v>
      </c>
      <c r="F7" s="38">
        <v>7225711</v>
      </c>
      <c r="G7" s="37" t="s">
        <v>1353</v>
      </c>
      <c r="H7" s="37">
        <v>135645613</v>
      </c>
      <c r="I7" s="37" t="s">
        <v>1367</v>
      </c>
      <c r="J7" s="37" t="s">
        <v>1368</v>
      </c>
      <c r="K7" s="37">
        <v>1969</v>
      </c>
      <c r="L7" s="37" t="s">
        <v>1356</v>
      </c>
      <c r="M7" s="102">
        <v>1591.3</v>
      </c>
      <c r="N7" s="102">
        <v>59351.7</v>
      </c>
      <c r="O7" s="102">
        <v>1032.75</v>
      </c>
      <c r="P7" s="102">
        <v>6020.7920000000004</v>
      </c>
      <c r="Q7" s="107">
        <v>66405.241999999998</v>
      </c>
      <c r="R7" s="102">
        <v>523475.20000000001</v>
      </c>
      <c r="S7" s="107">
        <v>589880.44200000004</v>
      </c>
      <c r="T7" s="108">
        <v>0.36207278487881084</v>
      </c>
      <c r="U7" s="107">
        <v>370.69090806259038</v>
      </c>
      <c r="V7" s="101">
        <v>2023</v>
      </c>
      <c r="W7" s="105"/>
      <c r="X7" s="108"/>
      <c r="Y7" s="102">
        <v>738.14</v>
      </c>
      <c r="Z7" s="108">
        <v>0.43558647173954695</v>
      </c>
      <c r="AA7" s="102">
        <v>141.66</v>
      </c>
      <c r="AB7" s="108">
        <v>0.860736419978126</v>
      </c>
      <c r="AC7" s="102">
        <v>652.97</v>
      </c>
      <c r="AD7" s="108">
        <v>0.43194808340857493</v>
      </c>
      <c r="AE7" s="102">
        <v>93.2</v>
      </c>
      <c r="AF7" s="108">
        <v>0.31960736304035764</v>
      </c>
      <c r="AG7" s="102">
        <v>128.11000000000001</v>
      </c>
      <c r="AH7" s="108">
        <v>0.91563120624959227</v>
      </c>
      <c r="AI7" s="102">
        <v>22</v>
      </c>
      <c r="AJ7" s="108">
        <v>2.5107569816462467E-2</v>
      </c>
      <c r="AK7" s="109">
        <v>15802.689999999999</v>
      </c>
      <c r="AL7" s="108">
        <v>0.4392860717592596</v>
      </c>
      <c r="AM7" s="37" t="s">
        <v>1369</v>
      </c>
      <c r="AN7" s="37"/>
    </row>
    <row r="8" spans="1:40">
      <c r="A8" s="37" t="s">
        <v>123</v>
      </c>
      <c r="B8" s="37" t="s">
        <v>159</v>
      </c>
      <c r="C8" s="37" t="s">
        <v>160</v>
      </c>
      <c r="D8" s="37" t="s">
        <v>161</v>
      </c>
      <c r="E8" s="37">
        <v>1003320</v>
      </c>
      <c r="F8" s="38">
        <v>8126511</v>
      </c>
      <c r="G8" s="37" t="s">
        <v>1353</v>
      </c>
      <c r="H8" s="37">
        <v>6956013</v>
      </c>
      <c r="I8" s="37" t="s">
        <v>1370</v>
      </c>
      <c r="J8" s="37" t="s">
        <v>1371</v>
      </c>
      <c r="K8" s="37">
        <v>1981</v>
      </c>
      <c r="L8" s="37" t="s">
        <v>1356</v>
      </c>
      <c r="M8" s="102">
        <v>1040</v>
      </c>
      <c r="N8" s="102">
        <v>145388.20000000001</v>
      </c>
      <c r="O8" s="102">
        <v>900.75</v>
      </c>
      <c r="P8" s="102">
        <v>5033.8159999999998</v>
      </c>
      <c r="Q8" s="107">
        <v>151322.766</v>
      </c>
      <c r="R8" s="102">
        <v>432703.3</v>
      </c>
      <c r="S8" s="107">
        <v>584026.06599999999</v>
      </c>
      <c r="T8" s="108">
        <v>0.39444335088855692</v>
      </c>
      <c r="U8" s="107">
        <v>561.56352500000003</v>
      </c>
      <c r="V8" s="101">
        <v>2023</v>
      </c>
      <c r="W8" s="105"/>
      <c r="X8" s="108"/>
      <c r="Y8" s="102">
        <v>169.99</v>
      </c>
      <c r="Z8" s="108">
        <v>8.8800408296953501E-2</v>
      </c>
      <c r="AA8" s="102">
        <v>16.87</v>
      </c>
      <c r="AB8" s="108">
        <v>0.55275229357798172</v>
      </c>
      <c r="AC8" s="102">
        <v>573.04999999999995</v>
      </c>
      <c r="AD8" s="108">
        <v>0.40842537247745392</v>
      </c>
      <c r="AE8" s="102">
        <v>14.98</v>
      </c>
      <c r="AF8" s="108">
        <v>0.1134248321409024</v>
      </c>
      <c r="AG8" s="102">
        <v>626.38</v>
      </c>
      <c r="AH8" s="108">
        <v>0.94748644346991195</v>
      </c>
      <c r="AI8" s="102">
        <v>10.63</v>
      </c>
      <c r="AJ8" s="108">
        <v>7.953281095065802E-2</v>
      </c>
      <c r="AK8" s="109">
        <v>99096.415226999976</v>
      </c>
      <c r="AL8" s="108">
        <v>0.8131186021355542</v>
      </c>
      <c r="AM8" s="37" t="s">
        <v>1372</v>
      </c>
      <c r="AN8" s="37"/>
    </row>
    <row r="9" spans="1:40" ht="15" customHeight="1">
      <c r="A9" s="37" t="s">
        <v>540</v>
      </c>
      <c r="B9" s="37" t="s">
        <v>403</v>
      </c>
      <c r="C9" s="37" t="s">
        <v>709</v>
      </c>
      <c r="D9" s="37" t="s">
        <v>710</v>
      </c>
      <c r="E9" s="37">
        <v>1000196</v>
      </c>
      <c r="F9" s="38">
        <v>769411</v>
      </c>
      <c r="G9" s="37" t="s">
        <v>1353</v>
      </c>
      <c r="H9" s="37">
        <v>46281213</v>
      </c>
      <c r="I9" s="37" t="s">
        <v>1373</v>
      </c>
      <c r="J9" s="37" t="s">
        <v>1374</v>
      </c>
      <c r="K9" s="37">
        <v>1981</v>
      </c>
      <c r="L9" s="37" t="s">
        <v>1375</v>
      </c>
      <c r="M9" s="102">
        <v>666</v>
      </c>
      <c r="N9" s="102">
        <v>23030.3</v>
      </c>
      <c r="O9" s="102">
        <v>586.75</v>
      </c>
      <c r="P9" s="102">
        <v>3447.5619999999999</v>
      </c>
      <c r="Q9" s="107">
        <v>27064.612000000001</v>
      </c>
      <c r="R9" s="102">
        <v>524482.69999999995</v>
      </c>
      <c r="S9" s="107">
        <v>551547.31199999992</v>
      </c>
      <c r="T9" s="108">
        <v>0.38537053513866254</v>
      </c>
      <c r="U9" s="107">
        <v>828.14911711711704</v>
      </c>
      <c r="V9" s="101">
        <v>2023</v>
      </c>
      <c r="W9" s="105"/>
      <c r="X9" s="108"/>
      <c r="Y9" s="102">
        <v>440.09</v>
      </c>
      <c r="Z9" s="108">
        <v>0.22029377335237135</v>
      </c>
      <c r="AA9" s="102">
        <v>155.85</v>
      </c>
      <c r="AB9" s="108">
        <v>0.97601452905811614</v>
      </c>
      <c r="AC9" s="102">
        <v>422.41</v>
      </c>
      <c r="AD9" s="108">
        <v>0.34799994669729284</v>
      </c>
      <c r="AE9" s="102">
        <v>114.06</v>
      </c>
      <c r="AF9" s="108">
        <v>0.3173544248913045</v>
      </c>
      <c r="AG9" s="102">
        <v>17.78</v>
      </c>
      <c r="AH9" s="108">
        <v>0.32288995590681596</v>
      </c>
      <c r="AI9" s="102">
        <v>18.12</v>
      </c>
      <c r="AJ9" s="108">
        <v>1.9472054362021193E-2</v>
      </c>
      <c r="AK9" s="109">
        <v>11791.957248000001</v>
      </c>
      <c r="AL9" s="108">
        <v>0.10675681585962549</v>
      </c>
      <c r="AM9" s="37" t="s">
        <v>1376</v>
      </c>
      <c r="AN9" s="37"/>
    </row>
    <row r="10" spans="1:40">
      <c r="A10" s="37" t="s">
        <v>701</v>
      </c>
      <c r="B10" s="37" t="s">
        <v>702</v>
      </c>
      <c r="C10" s="37" t="s">
        <v>703</v>
      </c>
      <c r="D10" s="37" t="s">
        <v>704</v>
      </c>
      <c r="E10" s="37">
        <v>1000229</v>
      </c>
      <c r="F10" s="38">
        <v>8049311</v>
      </c>
      <c r="G10" s="37" t="s">
        <v>1353</v>
      </c>
      <c r="H10" s="37">
        <v>6351613</v>
      </c>
      <c r="I10" s="37" t="s">
        <v>1377</v>
      </c>
      <c r="J10" s="37" t="s">
        <v>1378</v>
      </c>
      <c r="K10" s="37">
        <v>1982</v>
      </c>
      <c r="L10" s="37" t="s">
        <v>1379</v>
      </c>
      <c r="M10" s="102">
        <v>889</v>
      </c>
      <c r="N10" s="102">
        <v>113644.4</v>
      </c>
      <c r="O10" s="102">
        <v>878.5</v>
      </c>
      <c r="P10" s="102">
        <v>5011.7640000000001</v>
      </c>
      <c r="Q10" s="107">
        <v>119534.66399999999</v>
      </c>
      <c r="R10" s="102">
        <v>425269.5</v>
      </c>
      <c r="S10" s="107">
        <v>544804.16399999999</v>
      </c>
      <c r="T10" s="108">
        <v>0.37714594088665798</v>
      </c>
      <c r="U10" s="107">
        <v>612.8280809898763</v>
      </c>
      <c r="V10" s="101">
        <v>2023</v>
      </c>
      <c r="W10" s="105"/>
      <c r="X10" s="108"/>
      <c r="Y10" s="102">
        <v>760.5</v>
      </c>
      <c r="Z10" s="108">
        <v>0.19697683935703444</v>
      </c>
      <c r="AA10" s="102">
        <v>167.98</v>
      </c>
      <c r="AB10" s="108">
        <v>0.98689853710122777</v>
      </c>
      <c r="AC10" s="102">
        <v>781</v>
      </c>
      <c r="AD10" s="108">
        <v>0.48736957715540913</v>
      </c>
      <c r="AE10" s="102">
        <v>36.9</v>
      </c>
      <c r="AF10" s="108">
        <v>0.12341137123745818</v>
      </c>
      <c r="AG10" s="102">
        <v>1033.76</v>
      </c>
      <c r="AH10" s="108">
        <v>0.98002521733359882</v>
      </c>
      <c r="AI10" s="102">
        <v>76.3</v>
      </c>
      <c r="AJ10" s="108">
        <v>0.12069920113897017</v>
      </c>
      <c r="AK10" s="109">
        <v>54212.040000000008</v>
      </c>
      <c r="AL10" s="108">
        <v>0.34783173721652599</v>
      </c>
      <c r="AM10" s="37" t="s">
        <v>1380</v>
      </c>
      <c r="AN10" s="37"/>
    </row>
    <row r="11" spans="1:40" ht="12.65" customHeight="1">
      <c r="A11" s="37" t="s">
        <v>141</v>
      </c>
      <c r="B11" s="37" t="s">
        <v>277</v>
      </c>
      <c r="C11" s="37" t="s">
        <v>278</v>
      </c>
      <c r="D11" s="37" t="s">
        <v>279</v>
      </c>
      <c r="E11" s="37">
        <v>1006360</v>
      </c>
      <c r="F11" s="38">
        <v>7000311</v>
      </c>
      <c r="G11" s="37" t="s">
        <v>1353</v>
      </c>
      <c r="H11" s="37">
        <v>14251913</v>
      </c>
      <c r="I11" s="37" t="s">
        <v>1381</v>
      </c>
      <c r="J11" s="37" t="s">
        <v>1382</v>
      </c>
      <c r="K11" s="37">
        <v>1974</v>
      </c>
      <c r="L11" s="37" t="s">
        <v>1356</v>
      </c>
      <c r="M11" s="102">
        <v>1029</v>
      </c>
      <c r="N11" s="102">
        <v>136253.5</v>
      </c>
      <c r="O11" s="102">
        <v>1066</v>
      </c>
      <c r="P11" s="102">
        <v>4711.38</v>
      </c>
      <c r="Q11" s="107">
        <v>142030.88</v>
      </c>
      <c r="R11" s="102">
        <v>353022.5</v>
      </c>
      <c r="S11" s="107">
        <v>495053.38</v>
      </c>
      <c r="T11" s="108">
        <v>0.31446710160260222</v>
      </c>
      <c r="U11" s="107">
        <v>481.10143828960156</v>
      </c>
      <c r="V11" s="101">
        <v>2023</v>
      </c>
      <c r="W11" s="105"/>
      <c r="X11" s="108"/>
      <c r="Y11" s="102">
        <v>1003.9</v>
      </c>
      <c r="Z11" s="108">
        <v>0.66498857351041629</v>
      </c>
      <c r="AA11" s="102">
        <v>16.600000000000001</v>
      </c>
      <c r="AB11" s="108">
        <v>0.57839721254355403</v>
      </c>
      <c r="AC11" s="102">
        <v>1148.0999999999999</v>
      </c>
      <c r="AD11" s="108">
        <v>0.508968232154415</v>
      </c>
      <c r="AE11" s="102">
        <v>51.3</v>
      </c>
      <c r="AF11" s="108">
        <v>0.34699675324675322</v>
      </c>
      <c r="AG11" s="102">
        <v>424.3</v>
      </c>
      <c r="AH11" s="108">
        <v>0.93038044074114679</v>
      </c>
      <c r="AI11" s="102">
        <v>63.6</v>
      </c>
      <c r="AJ11" s="108">
        <v>0.43741403026134801</v>
      </c>
      <c r="AK11" s="109">
        <v>87775.800000000017</v>
      </c>
      <c r="AL11" s="108">
        <v>0.94201537106021682</v>
      </c>
      <c r="AM11" s="39" t="s">
        <v>1383</v>
      </c>
      <c r="AN11" s="37"/>
    </row>
    <row r="12" spans="1:40" ht="12.65" customHeight="1">
      <c r="A12" s="37" t="s">
        <v>189</v>
      </c>
      <c r="B12" s="37" t="s">
        <v>388</v>
      </c>
      <c r="C12" s="37" t="s">
        <v>389</v>
      </c>
      <c r="D12" s="37" t="s">
        <v>390</v>
      </c>
      <c r="E12" s="37">
        <v>1000256</v>
      </c>
      <c r="F12" s="38">
        <v>5798711</v>
      </c>
      <c r="G12" s="37" t="s">
        <v>1353</v>
      </c>
      <c r="H12" s="37">
        <v>107770113</v>
      </c>
      <c r="I12" s="37" t="s">
        <v>1384</v>
      </c>
      <c r="J12" s="37" t="s">
        <v>1385</v>
      </c>
      <c r="K12" s="37">
        <v>2013</v>
      </c>
      <c r="L12" s="37" t="s">
        <v>1386</v>
      </c>
      <c r="M12" s="102">
        <v>987</v>
      </c>
      <c r="N12" s="102">
        <v>7597.6</v>
      </c>
      <c r="O12" s="102">
        <v>910.75</v>
      </c>
      <c r="P12" s="102">
        <v>5411.9780000000001</v>
      </c>
      <c r="Q12" s="107">
        <v>13920.328000000001</v>
      </c>
      <c r="R12" s="102">
        <v>472828.2</v>
      </c>
      <c r="S12" s="107">
        <v>486748.52799999999</v>
      </c>
      <c r="T12" s="108">
        <v>0.19518457071323356</v>
      </c>
      <c r="U12" s="107">
        <v>493.1596028368794</v>
      </c>
      <c r="V12" s="101">
        <v>2023</v>
      </c>
      <c r="W12" s="102">
        <v>8.64</v>
      </c>
      <c r="X12" s="108">
        <v>9.5031784502229794E-2</v>
      </c>
      <c r="Y12" s="102">
        <v>78.89</v>
      </c>
      <c r="Z12" s="108">
        <v>7.4897439567561619E-2</v>
      </c>
      <c r="AA12" s="102">
        <v>15.09</v>
      </c>
      <c r="AB12" s="108">
        <v>0.14581118948690697</v>
      </c>
      <c r="AC12" s="102">
        <v>367.45</v>
      </c>
      <c r="AD12" s="108">
        <v>0.13083709170697916</v>
      </c>
      <c r="AE12" s="102">
        <v>37.549999999999997</v>
      </c>
      <c r="AF12" s="108">
        <v>6.7748432622871183E-2</v>
      </c>
      <c r="AG12" s="102">
        <v>80.510000000000005</v>
      </c>
      <c r="AH12" s="108">
        <v>4.5434882879357347E-2</v>
      </c>
      <c r="AI12" s="102">
        <v>1.08</v>
      </c>
      <c r="AJ12" s="108">
        <v>1.2900110052272201E-3</v>
      </c>
      <c r="AK12" s="109">
        <v>6599.9569167579994</v>
      </c>
      <c r="AL12" s="108">
        <v>5.9637361826874333E-2</v>
      </c>
      <c r="AM12" s="37" t="s">
        <v>1387</v>
      </c>
      <c r="AN12" s="37"/>
    </row>
    <row r="13" spans="1:40" ht="12.65" customHeight="1">
      <c r="A13" s="37" t="s">
        <v>409</v>
      </c>
      <c r="B13" s="37" t="s">
        <v>579</v>
      </c>
      <c r="C13" s="37" t="s">
        <v>580</v>
      </c>
      <c r="D13" s="37" t="s">
        <v>581</v>
      </c>
      <c r="E13" s="37">
        <v>1003048</v>
      </c>
      <c r="F13" s="38">
        <v>8200111</v>
      </c>
      <c r="G13" s="37" t="s">
        <v>1353</v>
      </c>
      <c r="H13" s="37">
        <v>5795613</v>
      </c>
      <c r="I13" s="37" t="s">
        <v>1388</v>
      </c>
      <c r="J13" s="37" t="s">
        <v>1389</v>
      </c>
      <c r="K13" s="37">
        <v>1989</v>
      </c>
      <c r="L13" s="37" t="s">
        <v>1356</v>
      </c>
      <c r="M13" s="102">
        <v>1300</v>
      </c>
      <c r="N13" s="102">
        <v>115272.44</v>
      </c>
      <c r="O13" s="102">
        <v>1412.25</v>
      </c>
      <c r="P13" s="102">
        <v>5262.0839999999998</v>
      </c>
      <c r="Q13" s="107">
        <v>121946.774</v>
      </c>
      <c r="R13" s="102">
        <v>362822.40000000002</v>
      </c>
      <c r="S13" s="107">
        <v>484769.174</v>
      </c>
      <c r="T13" s="108">
        <v>0.30513359659384492</v>
      </c>
      <c r="U13" s="107">
        <v>372.89936461538463</v>
      </c>
      <c r="V13" s="101">
        <v>2023</v>
      </c>
      <c r="W13" s="102">
        <v>84.23</v>
      </c>
      <c r="X13" s="108">
        <v>0.51041060694202056</v>
      </c>
      <c r="Y13" s="102">
        <v>231.45</v>
      </c>
      <c r="Z13" s="108">
        <v>0.14680597158993963</v>
      </c>
      <c r="AA13" s="102">
        <v>17.36</v>
      </c>
      <c r="AB13" s="108">
        <v>5.3752786722813972E-2</v>
      </c>
      <c r="AC13" s="102">
        <v>332.05</v>
      </c>
      <c r="AD13" s="108">
        <v>0.18735496300348858</v>
      </c>
      <c r="AE13" s="102">
        <v>39.53</v>
      </c>
      <c r="AF13" s="108">
        <v>9.8310836781404176E-2</v>
      </c>
      <c r="AG13" s="102">
        <v>11.66</v>
      </c>
      <c r="AH13" s="108">
        <v>1.2429451138889502E-2</v>
      </c>
      <c r="AI13" s="102">
        <v>4</v>
      </c>
      <c r="AJ13" s="108">
        <v>3.3883427962688582E-2</v>
      </c>
      <c r="AK13" s="109">
        <v>12273.990176000003</v>
      </c>
      <c r="AL13" s="108">
        <v>7.1214616779764081E-2</v>
      </c>
      <c r="AM13" s="37" t="s">
        <v>1390</v>
      </c>
      <c r="AN13" s="37"/>
    </row>
    <row r="14" spans="1:40" ht="12.65" customHeight="1">
      <c r="A14" s="37" t="s">
        <v>395</v>
      </c>
      <c r="B14" s="37" t="s">
        <v>527</v>
      </c>
      <c r="C14" s="37" t="s">
        <v>528</v>
      </c>
      <c r="D14" s="37" t="s">
        <v>529</v>
      </c>
      <c r="E14" s="37">
        <v>1000602</v>
      </c>
      <c r="F14" s="38">
        <v>5734011</v>
      </c>
      <c r="G14" s="37" t="s">
        <v>1353</v>
      </c>
      <c r="H14" s="37">
        <v>81509613</v>
      </c>
      <c r="I14" s="37" t="s">
        <v>1391</v>
      </c>
      <c r="J14" s="37" t="s">
        <v>1385</v>
      </c>
      <c r="K14" s="37">
        <v>1978</v>
      </c>
      <c r="L14" s="37" t="s">
        <v>1356</v>
      </c>
      <c r="M14" s="102">
        <v>860</v>
      </c>
      <c r="N14" s="102">
        <v>30702.799999999999</v>
      </c>
      <c r="O14" s="102">
        <v>866.25</v>
      </c>
      <c r="P14" s="102">
        <v>5093.7139999999999</v>
      </c>
      <c r="Q14" s="107">
        <v>36662.763999999996</v>
      </c>
      <c r="R14" s="102">
        <v>443845.2</v>
      </c>
      <c r="S14" s="107">
        <v>480507.96400000004</v>
      </c>
      <c r="T14" s="108">
        <v>0.30544361979339441</v>
      </c>
      <c r="U14" s="107">
        <v>558.73019069767452</v>
      </c>
      <c r="V14" s="101">
        <v>2023</v>
      </c>
      <c r="W14" s="105"/>
      <c r="X14" s="108"/>
      <c r="Y14" s="102">
        <v>953.98</v>
      </c>
      <c r="Z14" s="108">
        <v>0.79819607252524738</v>
      </c>
      <c r="AA14" s="102">
        <v>144.84</v>
      </c>
      <c r="AB14" s="108">
        <v>0.73085074174992426</v>
      </c>
      <c r="AC14" s="102">
        <v>441.96</v>
      </c>
      <c r="AD14" s="108">
        <v>0.5171844830612603</v>
      </c>
      <c r="AE14" s="102">
        <v>183.36</v>
      </c>
      <c r="AF14" s="108">
        <v>0.47874673629242825</v>
      </c>
      <c r="AG14" s="102">
        <v>11.94</v>
      </c>
      <c r="AH14" s="108">
        <v>2.6437570577685272E-2</v>
      </c>
      <c r="AI14" s="102">
        <v>47.82</v>
      </c>
      <c r="AJ14" s="108">
        <v>2.3619830383735805E-2</v>
      </c>
      <c r="AK14" s="109">
        <v>28789.789999999994</v>
      </c>
      <c r="AL14" s="108">
        <v>0.77492697804708066</v>
      </c>
      <c r="AM14" s="37" t="s">
        <v>1392</v>
      </c>
      <c r="AN14" s="37"/>
    </row>
    <row r="15" spans="1:40" ht="12.65" customHeight="1">
      <c r="A15" s="37" t="s">
        <v>297</v>
      </c>
      <c r="B15" s="37" t="s">
        <v>505</v>
      </c>
      <c r="C15" s="37" t="s">
        <v>506</v>
      </c>
      <c r="D15" s="37" t="s">
        <v>507</v>
      </c>
      <c r="E15" s="37">
        <v>1002823</v>
      </c>
      <c r="F15" s="38">
        <v>931711</v>
      </c>
      <c r="G15" s="37" t="s">
        <v>1353</v>
      </c>
      <c r="H15" s="37">
        <v>47950613</v>
      </c>
      <c r="I15" s="37" t="s">
        <v>1393</v>
      </c>
      <c r="J15" s="37" t="s">
        <v>1355</v>
      </c>
      <c r="K15" s="37">
        <v>1963</v>
      </c>
      <c r="L15" s="37" t="s">
        <v>1379</v>
      </c>
      <c r="M15" s="102">
        <v>784</v>
      </c>
      <c r="N15" s="102">
        <v>238907.1</v>
      </c>
      <c r="O15" s="102">
        <v>922</v>
      </c>
      <c r="P15" s="102">
        <v>3450.84</v>
      </c>
      <c r="Q15" s="107">
        <v>243279.94</v>
      </c>
      <c r="R15" s="102">
        <v>229108</v>
      </c>
      <c r="S15" s="107">
        <v>472387.94</v>
      </c>
      <c r="T15" s="108">
        <v>0.24786723504935201</v>
      </c>
      <c r="U15" s="107">
        <v>602.53563775510202</v>
      </c>
      <c r="V15" s="101">
        <v>2023</v>
      </c>
      <c r="W15" s="105">
        <v>0.01</v>
      </c>
      <c r="X15" s="108">
        <v>1.4423910805420363E-4</v>
      </c>
      <c r="Y15" s="102">
        <v>323.39999999999998</v>
      </c>
      <c r="Z15" s="108">
        <v>0.23468457293993258</v>
      </c>
      <c r="AA15" s="102">
        <v>104.13</v>
      </c>
      <c r="AB15" s="108">
        <v>0.41844484629294754</v>
      </c>
      <c r="AC15" s="102">
        <v>773.4</v>
      </c>
      <c r="AD15" s="108">
        <v>0.3142291924998018</v>
      </c>
      <c r="AE15" s="102">
        <v>178.25</v>
      </c>
      <c r="AF15" s="108">
        <v>0.29778740450160496</v>
      </c>
      <c r="AG15" s="102">
        <v>23.5</v>
      </c>
      <c r="AH15" s="108">
        <v>6.9485438594527785E-2</v>
      </c>
      <c r="AI15" s="102">
        <v>29.07</v>
      </c>
      <c r="AJ15" s="108">
        <v>4.7143098244740993E-2</v>
      </c>
      <c r="AK15" s="109">
        <v>36754.600000000006</v>
      </c>
      <c r="AL15" s="108">
        <v>0.48253234892424507</v>
      </c>
      <c r="AM15" s="37" t="s">
        <v>1394</v>
      </c>
      <c r="AN15" s="37"/>
    </row>
    <row r="16" spans="1:40" ht="12.65" customHeight="1">
      <c r="A16" s="37" t="s">
        <v>289</v>
      </c>
      <c r="B16" s="37" t="s">
        <v>512</v>
      </c>
      <c r="C16" s="37" t="s">
        <v>513</v>
      </c>
      <c r="D16" s="37" t="s">
        <v>514</v>
      </c>
      <c r="E16" s="37">
        <v>1006668</v>
      </c>
      <c r="F16" s="38">
        <v>6476911</v>
      </c>
      <c r="G16" s="37" t="s">
        <v>1353</v>
      </c>
      <c r="H16" s="37">
        <v>17670113</v>
      </c>
      <c r="I16" s="37" t="s">
        <v>1395</v>
      </c>
      <c r="J16" s="37" t="s">
        <v>1385</v>
      </c>
      <c r="K16" s="37">
        <v>1970</v>
      </c>
      <c r="L16" s="37" t="s">
        <v>1356</v>
      </c>
      <c r="M16" s="102">
        <v>1087</v>
      </c>
      <c r="N16" s="102">
        <v>105160.7</v>
      </c>
      <c r="O16" s="102">
        <v>735.5</v>
      </c>
      <c r="P16" s="102">
        <v>4146.9679999999998</v>
      </c>
      <c r="Q16" s="107">
        <v>110043.16799999999</v>
      </c>
      <c r="R16" s="102">
        <v>357428.2</v>
      </c>
      <c r="S16" s="107">
        <v>467471.36800000002</v>
      </c>
      <c r="T16" s="108">
        <v>0.24677960473782135</v>
      </c>
      <c r="U16" s="107">
        <v>430.05645630174797</v>
      </c>
      <c r="V16" s="101">
        <v>2023</v>
      </c>
      <c r="W16" s="105"/>
      <c r="X16" s="108"/>
      <c r="Y16" s="102">
        <v>442.65</v>
      </c>
      <c r="Z16" s="108">
        <v>0.45500895318645029</v>
      </c>
      <c r="AA16" s="102">
        <v>260.2</v>
      </c>
      <c r="AB16" s="108">
        <v>0.84098254686490004</v>
      </c>
      <c r="AC16" s="102">
        <v>590.20000000000005</v>
      </c>
      <c r="AD16" s="108">
        <v>0.30160563351491676</v>
      </c>
      <c r="AE16" s="102">
        <v>198.74</v>
      </c>
      <c r="AF16" s="108">
        <v>0.38869563414654196</v>
      </c>
      <c r="AG16" s="102">
        <v>60.22</v>
      </c>
      <c r="AH16" s="108">
        <v>0.31289992554208024</v>
      </c>
      <c r="AI16" s="102">
        <v>43.62</v>
      </c>
      <c r="AJ16" s="108">
        <v>2.0957747940560132E-2</v>
      </c>
      <c r="AK16" s="109">
        <v>23029.8</v>
      </c>
      <c r="AL16" s="108">
        <v>0.13137817933819163</v>
      </c>
      <c r="AM16" s="37" t="s">
        <v>1396</v>
      </c>
      <c r="AN16" s="37"/>
    </row>
    <row r="17" spans="1:40" ht="12.65" customHeight="1">
      <c r="A17" s="37" t="s">
        <v>297</v>
      </c>
      <c r="B17" s="37" t="s">
        <v>831</v>
      </c>
      <c r="C17" s="37" t="s">
        <v>832</v>
      </c>
      <c r="D17" s="37" t="s">
        <v>833</v>
      </c>
      <c r="E17" s="37">
        <v>1006760</v>
      </c>
      <c r="F17" s="38">
        <v>539311</v>
      </c>
      <c r="G17" s="37" t="s">
        <v>1353</v>
      </c>
      <c r="H17" s="37">
        <v>48383413</v>
      </c>
      <c r="I17" s="37" t="s">
        <v>1397</v>
      </c>
      <c r="J17" s="37" t="s">
        <v>1398</v>
      </c>
      <c r="K17" s="37">
        <v>2004</v>
      </c>
      <c r="L17" s="37" t="s">
        <v>1379</v>
      </c>
      <c r="M17" s="102">
        <v>856</v>
      </c>
      <c r="N17" s="102">
        <v>6225.8</v>
      </c>
      <c r="O17" s="102">
        <v>867.5</v>
      </c>
      <c r="P17" s="102">
        <v>5147.3540000000003</v>
      </c>
      <c r="Q17" s="107">
        <v>12240.654</v>
      </c>
      <c r="R17" s="102">
        <v>448690.4</v>
      </c>
      <c r="S17" s="107">
        <v>460931.054</v>
      </c>
      <c r="T17" s="108">
        <v>0.32067293935906799</v>
      </c>
      <c r="U17" s="107">
        <v>538.4708574766355</v>
      </c>
      <c r="V17" s="101">
        <v>2023</v>
      </c>
      <c r="W17" s="105"/>
      <c r="X17" s="108"/>
      <c r="Y17" s="102">
        <v>331.24</v>
      </c>
      <c r="Z17" s="108">
        <v>0.51179863971325679</v>
      </c>
      <c r="AA17" s="102">
        <v>8.4700000000000006</v>
      </c>
      <c r="AB17" s="108">
        <v>0.19743589743589746</v>
      </c>
      <c r="AC17" s="102">
        <v>464.6</v>
      </c>
      <c r="AD17" s="108">
        <v>0.34867011282720195</v>
      </c>
      <c r="AE17" s="102">
        <v>26.72</v>
      </c>
      <c r="AF17" s="108">
        <v>0.13230529347438305</v>
      </c>
      <c r="AG17" s="102">
        <v>58.32</v>
      </c>
      <c r="AH17" s="108">
        <v>5.1811661554144441E-2</v>
      </c>
      <c r="AI17" s="102">
        <v>4.12</v>
      </c>
      <c r="AJ17" s="108">
        <v>1.4382434411691847E-2</v>
      </c>
      <c r="AK17" s="109">
        <v>5544.0416042959996</v>
      </c>
      <c r="AL17" s="108">
        <v>0.78675142503782425</v>
      </c>
      <c r="AM17" s="37" t="s">
        <v>1399</v>
      </c>
      <c r="AN17" s="37"/>
    </row>
    <row r="18" spans="1:40" ht="12.65" customHeight="1">
      <c r="A18" s="37" t="s">
        <v>189</v>
      </c>
      <c r="B18" s="37" t="s">
        <v>388</v>
      </c>
      <c r="C18" s="37" t="s">
        <v>389</v>
      </c>
      <c r="D18" s="37" t="s">
        <v>390</v>
      </c>
      <c r="E18" s="37">
        <v>1000256</v>
      </c>
      <c r="F18" s="38">
        <v>5798711</v>
      </c>
      <c r="G18" s="37" t="s">
        <v>1353</v>
      </c>
      <c r="H18" s="37">
        <v>21498213</v>
      </c>
      <c r="I18" s="37" t="s">
        <v>1400</v>
      </c>
      <c r="J18" s="37" t="s">
        <v>1401</v>
      </c>
      <c r="K18" s="37">
        <v>1940</v>
      </c>
      <c r="L18" s="37" t="s">
        <v>1375</v>
      </c>
      <c r="M18" s="101">
        <v>1357</v>
      </c>
      <c r="N18" s="102">
        <v>430099</v>
      </c>
      <c r="O18" s="102">
        <v>948.75</v>
      </c>
      <c r="P18" s="102">
        <v>1604.73</v>
      </c>
      <c r="Q18" s="107">
        <v>432652.48</v>
      </c>
      <c r="R18" s="102">
        <v>0</v>
      </c>
      <c r="S18" s="107">
        <v>432652.48</v>
      </c>
      <c r="T18" s="108">
        <v>0.17349223206447142</v>
      </c>
      <c r="U18" s="107">
        <v>318.83012527634486</v>
      </c>
      <c r="V18" s="101">
        <v>2023</v>
      </c>
      <c r="W18" s="105"/>
      <c r="X18" s="108"/>
      <c r="Y18" s="102">
        <v>58.1</v>
      </c>
      <c r="Z18" s="108">
        <v>5.5159605005391438E-2</v>
      </c>
      <c r="AA18" s="102">
        <v>5.47</v>
      </c>
      <c r="AB18" s="108">
        <v>5.2855348342835055E-2</v>
      </c>
      <c r="AC18" s="102">
        <v>299.01</v>
      </c>
      <c r="AD18" s="108">
        <v>0.10646781546143377</v>
      </c>
      <c r="AE18" s="105">
        <v>0.45</v>
      </c>
      <c r="AF18" s="108">
        <v>8.1189865992788385E-4</v>
      </c>
      <c r="AG18" s="105"/>
      <c r="AH18" s="108"/>
      <c r="AI18" s="102">
        <v>7.06</v>
      </c>
      <c r="AJ18" s="108">
        <v>8.4328497193557166E-3</v>
      </c>
      <c r="AK18" s="109">
        <v>4423.3600000000006</v>
      </c>
      <c r="AL18" s="108">
        <v>3.9969582246925373E-2</v>
      </c>
      <c r="AM18" s="37" t="s">
        <v>1387</v>
      </c>
      <c r="AN18" s="37"/>
    </row>
    <row r="19" spans="1:40" ht="12.65" customHeight="1">
      <c r="A19" s="37" t="s">
        <v>297</v>
      </c>
      <c r="B19" s="37" t="s">
        <v>807</v>
      </c>
      <c r="C19" s="37" t="s">
        <v>808</v>
      </c>
      <c r="D19" s="37" t="s">
        <v>809</v>
      </c>
      <c r="E19" s="37">
        <v>1006803</v>
      </c>
      <c r="F19" s="38">
        <v>3679811</v>
      </c>
      <c r="G19" s="37" t="s">
        <v>1353</v>
      </c>
      <c r="H19" s="37" t="s">
        <v>1402</v>
      </c>
      <c r="I19" s="37" t="s">
        <v>1403</v>
      </c>
      <c r="J19" s="37" t="s">
        <v>1385</v>
      </c>
      <c r="K19" s="37">
        <v>1981</v>
      </c>
      <c r="L19" s="37" t="s">
        <v>1356</v>
      </c>
      <c r="M19" s="102">
        <v>1179.4000000000001</v>
      </c>
      <c r="N19" s="102">
        <v>300384.90000000002</v>
      </c>
      <c r="O19" s="102">
        <v>390.5</v>
      </c>
      <c r="P19" s="102">
        <v>1653.0060000000001</v>
      </c>
      <c r="Q19" s="107">
        <v>302428.40600000002</v>
      </c>
      <c r="R19" s="102">
        <v>129776.2</v>
      </c>
      <c r="S19" s="107">
        <v>432204.60600000003</v>
      </c>
      <c r="T19" s="108">
        <v>0.26067042280419861</v>
      </c>
      <c r="U19" s="107">
        <v>366.46142614888925</v>
      </c>
      <c r="V19" s="101">
        <v>2023</v>
      </c>
      <c r="W19" s="115"/>
      <c r="X19" s="108"/>
      <c r="Y19" s="102">
        <v>60.07</v>
      </c>
      <c r="Z19" s="108">
        <v>0.34259271853880868</v>
      </c>
      <c r="AA19" s="102">
        <v>6.51</v>
      </c>
      <c r="AB19" s="108">
        <v>0.26625766871165646</v>
      </c>
      <c r="AC19" s="102">
        <v>495.05999999999995</v>
      </c>
      <c r="AD19" s="108">
        <v>0.31559263317444469</v>
      </c>
      <c r="AE19" s="102">
        <v>60.97</v>
      </c>
      <c r="AF19" s="108">
        <v>0.26202748937825993</v>
      </c>
      <c r="AG19" s="102">
        <v>4233.3100000000004</v>
      </c>
      <c r="AH19" s="108">
        <v>0.99376203291554732</v>
      </c>
      <c r="AI19" s="102">
        <v>35.89</v>
      </c>
      <c r="AJ19" s="108">
        <v>3.3656502495127021E-2</v>
      </c>
      <c r="AK19" s="109"/>
      <c r="AL19" s="101"/>
      <c r="AM19" s="37" t="s">
        <v>1404</v>
      </c>
      <c r="AN19" s="37"/>
    </row>
    <row r="20" spans="1:40" ht="12.65" customHeight="1">
      <c r="A20" s="37" t="s">
        <v>230</v>
      </c>
      <c r="B20" s="37" t="s">
        <v>786</v>
      </c>
      <c r="C20" s="37" t="s">
        <v>787</v>
      </c>
      <c r="D20" s="37" t="s">
        <v>788</v>
      </c>
      <c r="E20" s="37">
        <v>1007867</v>
      </c>
      <c r="F20" s="38">
        <v>4963011</v>
      </c>
      <c r="G20" s="37" t="s">
        <v>1353</v>
      </c>
      <c r="H20" s="37"/>
      <c r="I20" s="37" t="s">
        <v>1405</v>
      </c>
      <c r="J20" s="37" t="s">
        <v>1371</v>
      </c>
      <c r="K20" s="37">
        <v>1984</v>
      </c>
      <c r="L20" s="37" t="s">
        <v>1356</v>
      </c>
      <c r="M20" s="102">
        <v>860</v>
      </c>
      <c r="N20" s="102">
        <v>85245</v>
      </c>
      <c r="O20" s="102">
        <v>1737.25</v>
      </c>
      <c r="P20" s="102">
        <v>10164.482</v>
      </c>
      <c r="Q20" s="107">
        <v>97146.732000000004</v>
      </c>
      <c r="R20" s="102">
        <v>332923</v>
      </c>
      <c r="S20" s="107">
        <v>430069.73200000002</v>
      </c>
      <c r="T20" s="108">
        <v>0.21698004458103926</v>
      </c>
      <c r="U20" s="107">
        <v>500.08108372093028</v>
      </c>
      <c r="V20" s="101">
        <v>2023</v>
      </c>
      <c r="W20" s="101"/>
      <c r="X20" s="108"/>
      <c r="Y20" s="101"/>
      <c r="Z20" s="108"/>
      <c r="AA20" s="101"/>
      <c r="AB20" s="108"/>
      <c r="AC20" s="101"/>
      <c r="AD20" s="108"/>
      <c r="AE20" s="101"/>
      <c r="AF20" s="108"/>
      <c r="AG20" s="101"/>
      <c r="AH20" s="108"/>
      <c r="AI20" s="101"/>
      <c r="AJ20" s="108"/>
      <c r="AK20" s="109"/>
      <c r="AL20" s="108"/>
      <c r="AM20" s="37">
        <v>577080</v>
      </c>
      <c r="AN20" s="37"/>
    </row>
    <row r="21" spans="1:40" ht="12.65" customHeight="1">
      <c r="A21" s="37" t="s">
        <v>141</v>
      </c>
      <c r="B21" s="37" t="s">
        <v>277</v>
      </c>
      <c r="C21" s="37" t="s">
        <v>278</v>
      </c>
      <c r="D21" s="37" t="s">
        <v>284</v>
      </c>
      <c r="E21" s="37">
        <v>1006454</v>
      </c>
      <c r="F21" s="38">
        <v>7000211</v>
      </c>
      <c r="G21" s="37" t="s">
        <v>1353</v>
      </c>
      <c r="H21" s="37">
        <v>14257313</v>
      </c>
      <c r="I21" s="37" t="s">
        <v>1406</v>
      </c>
      <c r="J21" s="37" t="s">
        <v>1385</v>
      </c>
      <c r="K21" s="37">
        <v>2014</v>
      </c>
      <c r="L21" s="37" t="s">
        <v>1356</v>
      </c>
      <c r="M21" s="102">
        <v>900</v>
      </c>
      <c r="N21" s="102">
        <v>90161.600000000006</v>
      </c>
      <c r="O21" s="102">
        <v>682.75</v>
      </c>
      <c r="P21" s="102">
        <v>3865.9540000000002</v>
      </c>
      <c r="Q21" s="107">
        <v>94710.304000000004</v>
      </c>
      <c r="R21" s="102">
        <v>333589.7</v>
      </c>
      <c r="S21" s="107">
        <v>428300.00400000002</v>
      </c>
      <c r="T21" s="108">
        <v>0.32650702268953469</v>
      </c>
      <c r="U21" s="107">
        <v>475.88889333333333</v>
      </c>
      <c r="V21" s="101">
        <v>2023</v>
      </c>
      <c r="W21" s="102">
        <v>6.43</v>
      </c>
      <c r="X21" s="108">
        <v>8.4527408965426584E-2</v>
      </c>
      <c r="Y21" s="102">
        <v>510.83</v>
      </c>
      <c r="Z21" s="108">
        <v>0.77095941683393943</v>
      </c>
      <c r="AA21" s="102">
        <v>6.76</v>
      </c>
      <c r="AB21" s="108">
        <v>0.25261584454409564</v>
      </c>
      <c r="AC21" s="102">
        <v>354.4</v>
      </c>
      <c r="AD21" s="108">
        <v>0.33198752236513007</v>
      </c>
      <c r="AE21" s="102">
        <v>45.43</v>
      </c>
      <c r="AF21" s="108">
        <v>0.22625585946896459</v>
      </c>
      <c r="AG21" s="102">
        <v>62.07</v>
      </c>
      <c r="AH21" s="108">
        <v>0.24823035392921414</v>
      </c>
      <c r="AI21" s="105"/>
      <c r="AJ21" s="108"/>
      <c r="AK21" s="109">
        <v>17.27</v>
      </c>
      <c r="AL21" s="108">
        <v>0.4492198219612048</v>
      </c>
      <c r="AM21" s="37">
        <v>78</v>
      </c>
      <c r="AN21" s="37"/>
    </row>
    <row r="22" spans="1:40" ht="12.65" customHeight="1">
      <c r="A22" s="37" t="s">
        <v>740</v>
      </c>
      <c r="B22" s="37" t="s">
        <v>839</v>
      </c>
      <c r="C22" s="37" t="s">
        <v>840</v>
      </c>
      <c r="D22" s="37" t="s">
        <v>841</v>
      </c>
      <c r="E22" s="37">
        <v>1000961</v>
      </c>
      <c r="F22" s="38">
        <v>9619211</v>
      </c>
      <c r="G22" s="37" t="s">
        <v>1353</v>
      </c>
      <c r="H22" s="37">
        <v>83162813</v>
      </c>
      <c r="I22" s="37" t="s">
        <v>1407</v>
      </c>
      <c r="J22" s="37" t="s">
        <v>1385</v>
      </c>
      <c r="K22" s="37">
        <v>1997</v>
      </c>
      <c r="L22" s="37" t="s">
        <v>1375</v>
      </c>
      <c r="M22" s="102">
        <v>1050</v>
      </c>
      <c r="N22" s="102">
        <v>38275.199999999997</v>
      </c>
      <c r="O22" s="102">
        <v>754.5</v>
      </c>
      <c r="P22" s="102">
        <v>4411.2939999999999</v>
      </c>
      <c r="Q22" s="107">
        <v>43440.993999999999</v>
      </c>
      <c r="R22" s="102">
        <v>383820.6</v>
      </c>
      <c r="S22" s="107">
        <v>427261.59399999998</v>
      </c>
      <c r="T22" s="108">
        <v>0.30722916001503919</v>
      </c>
      <c r="U22" s="107">
        <v>406.91580380952377</v>
      </c>
      <c r="V22" s="101">
        <v>2023</v>
      </c>
      <c r="W22" s="105"/>
      <c r="X22" s="108"/>
      <c r="Y22" s="102">
        <v>38.58</v>
      </c>
      <c r="Z22" s="108">
        <v>5.6646057001658569E-2</v>
      </c>
      <c r="AA22" s="102">
        <v>30.87</v>
      </c>
      <c r="AB22" s="108">
        <v>0.72961474828645712</v>
      </c>
      <c r="AC22" s="102">
        <v>198.8</v>
      </c>
      <c r="AD22" s="108">
        <v>0.19593190179782699</v>
      </c>
      <c r="AE22" s="102">
        <v>11.38</v>
      </c>
      <c r="AF22" s="108">
        <v>5.2998384783409277E-2</v>
      </c>
      <c r="AG22" s="102">
        <v>2.4700000000000002</v>
      </c>
      <c r="AH22" s="108">
        <v>7.6470244947816804E-2</v>
      </c>
      <c r="AI22" s="102">
        <v>2.73</v>
      </c>
      <c r="AJ22" s="108">
        <v>1.0531186894852154E-2</v>
      </c>
      <c r="AK22" s="109">
        <v>10789.362093938002</v>
      </c>
      <c r="AL22" s="108">
        <v>0.10601127197328486</v>
      </c>
      <c r="AM22" s="37" t="s">
        <v>1408</v>
      </c>
      <c r="AN22" s="37"/>
    </row>
    <row r="23" spans="1:40" ht="12.65" customHeight="1">
      <c r="A23" s="37" t="s">
        <v>218</v>
      </c>
      <c r="B23" s="37" t="s">
        <v>258</v>
      </c>
      <c r="C23" s="37" t="s">
        <v>307</v>
      </c>
      <c r="D23" s="37" t="s">
        <v>308</v>
      </c>
      <c r="E23" s="37">
        <v>1004199</v>
      </c>
      <c r="F23" s="38">
        <v>4966111</v>
      </c>
      <c r="G23" s="37" t="s">
        <v>1353</v>
      </c>
      <c r="H23" s="37">
        <v>28925713</v>
      </c>
      <c r="I23" s="37" t="s">
        <v>1409</v>
      </c>
      <c r="J23" s="37" t="s">
        <v>1410</v>
      </c>
      <c r="K23" s="37">
        <v>1989</v>
      </c>
      <c r="L23" s="37" t="s">
        <v>1379</v>
      </c>
      <c r="M23" s="102" t="s">
        <v>1411</v>
      </c>
      <c r="N23" s="102">
        <v>273010.5</v>
      </c>
      <c r="O23" s="102">
        <v>1071</v>
      </c>
      <c r="P23" s="102">
        <v>2687.96</v>
      </c>
      <c r="Q23" s="107">
        <v>276769.46000000002</v>
      </c>
      <c r="R23" s="102">
        <v>145094.6</v>
      </c>
      <c r="S23" s="107">
        <v>421864.06000000006</v>
      </c>
      <c r="T23" s="108">
        <v>0.35733339754532201</v>
      </c>
      <c r="U23" s="107"/>
      <c r="V23" s="101">
        <v>2023</v>
      </c>
      <c r="W23" s="102">
        <v>1.1499999999999999</v>
      </c>
      <c r="X23" s="108">
        <v>1.9399492914124346E-2</v>
      </c>
      <c r="Y23" s="102">
        <v>27.18</v>
      </c>
      <c r="Z23" s="108">
        <v>0.1104607285287387</v>
      </c>
      <c r="AA23" s="102">
        <v>2</v>
      </c>
      <c r="AB23" s="108">
        <v>5.8173356602675974E-3</v>
      </c>
      <c r="AC23" s="102">
        <v>268.56</v>
      </c>
      <c r="AD23" s="108">
        <v>0.40841887936648236</v>
      </c>
      <c r="AE23" s="102">
        <v>79.680000000000007</v>
      </c>
      <c r="AF23" s="108">
        <v>0.31290118321061317</v>
      </c>
      <c r="AG23" s="102">
        <v>326.82</v>
      </c>
      <c r="AH23" s="108">
        <v>0.58272265311580629</v>
      </c>
      <c r="AI23" s="102">
        <v>3.23</v>
      </c>
      <c r="AJ23" s="108">
        <v>7.3926560027794555E-3</v>
      </c>
      <c r="AK23" s="109">
        <v>48276.439999999988</v>
      </c>
      <c r="AL23" s="108">
        <v>0.4484380793990857</v>
      </c>
      <c r="AM23" s="37"/>
      <c r="AN23" s="37"/>
    </row>
    <row r="24" spans="1:40" ht="12.75" customHeight="1">
      <c r="A24" s="37" t="s">
        <v>799</v>
      </c>
      <c r="B24" s="37" t="s">
        <v>800</v>
      </c>
      <c r="C24" s="37" t="s">
        <v>801</v>
      </c>
      <c r="D24" s="37" t="s">
        <v>802</v>
      </c>
      <c r="E24" s="37">
        <v>1004705</v>
      </c>
      <c r="F24" s="38">
        <v>7321711</v>
      </c>
      <c r="G24" s="37" t="s">
        <v>1353</v>
      </c>
      <c r="H24" s="37">
        <v>8312513</v>
      </c>
      <c r="I24" s="37" t="s">
        <v>1373</v>
      </c>
      <c r="J24" s="37" t="s">
        <v>1412</v>
      </c>
      <c r="K24" s="37">
        <v>1980</v>
      </c>
      <c r="L24" s="37" t="s">
        <v>1356</v>
      </c>
      <c r="M24" s="102">
        <v>1048</v>
      </c>
      <c r="N24" s="102">
        <v>0</v>
      </c>
      <c r="O24" s="102">
        <v>797.25</v>
      </c>
      <c r="P24" s="102">
        <v>4751.6099999999997</v>
      </c>
      <c r="Q24" s="107">
        <v>5548.86</v>
      </c>
      <c r="R24" s="102">
        <v>415467</v>
      </c>
      <c r="S24" s="107">
        <v>421015.86</v>
      </c>
      <c r="T24" s="108">
        <v>0.23250555747425239</v>
      </c>
      <c r="U24" s="107">
        <v>401.73269083969467</v>
      </c>
      <c r="V24" s="101">
        <v>2023</v>
      </c>
      <c r="W24" s="105"/>
      <c r="X24" s="108"/>
      <c r="Y24" s="102">
        <v>121.6</v>
      </c>
      <c r="Z24" s="108">
        <v>8.6245626252720378E-2</v>
      </c>
      <c r="AA24" s="102">
        <v>1.1000000000000001</v>
      </c>
      <c r="AB24" s="108">
        <v>0.39568345323741011</v>
      </c>
      <c r="AC24" s="102">
        <v>385.93</v>
      </c>
      <c r="AD24" s="108">
        <v>0.31673005179672603</v>
      </c>
      <c r="AE24" s="102">
        <v>28.16</v>
      </c>
      <c r="AF24" s="108">
        <v>0.13949214259485204</v>
      </c>
      <c r="AG24" s="102">
        <v>27.01</v>
      </c>
      <c r="AH24" s="108">
        <v>0.56440454536858631</v>
      </c>
      <c r="AI24" s="102">
        <v>13.06</v>
      </c>
      <c r="AJ24" s="108">
        <v>4.2203702179202385E-2</v>
      </c>
      <c r="AK24" s="109">
        <v>13650.87462178</v>
      </c>
      <c r="AL24" s="108">
        <v>0.78388578237253836</v>
      </c>
      <c r="AM24" s="37" t="s">
        <v>1413</v>
      </c>
      <c r="AN24" s="37"/>
    </row>
    <row r="25" spans="1:40" ht="14.5" customHeight="1">
      <c r="A25" s="37" t="s">
        <v>586</v>
      </c>
      <c r="B25" s="37" t="s">
        <v>694</v>
      </c>
      <c r="C25" s="37" t="s">
        <v>695</v>
      </c>
      <c r="D25" s="37" t="s">
        <v>696</v>
      </c>
      <c r="E25" s="37">
        <v>1006703</v>
      </c>
      <c r="F25" s="38">
        <v>8215811</v>
      </c>
      <c r="G25" s="37" t="s">
        <v>1353</v>
      </c>
      <c r="H25" s="37">
        <v>5737313</v>
      </c>
      <c r="I25" s="37" t="s">
        <v>1414</v>
      </c>
      <c r="J25" s="37" t="s">
        <v>1415</v>
      </c>
      <c r="K25" s="37">
        <v>1979</v>
      </c>
      <c r="L25" s="37" t="s">
        <v>1379</v>
      </c>
      <c r="M25" s="102">
        <v>1400</v>
      </c>
      <c r="N25" s="102">
        <v>33694</v>
      </c>
      <c r="O25" s="102">
        <v>740.25</v>
      </c>
      <c r="P25" s="102">
        <v>4331.7280000000001</v>
      </c>
      <c r="Q25" s="107">
        <v>38765.978000000003</v>
      </c>
      <c r="R25" s="102">
        <v>376874.7</v>
      </c>
      <c r="S25" s="107">
        <v>415640.67800000001</v>
      </c>
      <c r="T25" s="108">
        <v>0.27623906556922428</v>
      </c>
      <c r="U25" s="107">
        <v>296.88619857142857</v>
      </c>
      <c r="V25" s="101">
        <v>2023</v>
      </c>
      <c r="W25" s="105"/>
      <c r="X25" s="108"/>
      <c r="Y25" s="102">
        <v>460.96</v>
      </c>
      <c r="Z25" s="108">
        <v>0.49494808499672505</v>
      </c>
      <c r="AA25" s="102">
        <v>14</v>
      </c>
      <c r="AB25" s="108">
        <v>0.49295774647887325</v>
      </c>
      <c r="AC25" s="102">
        <v>545.64</v>
      </c>
      <c r="AD25" s="108">
        <v>0.42670128407651281</v>
      </c>
      <c r="AE25" s="102">
        <v>38.33</v>
      </c>
      <c r="AF25" s="108">
        <v>0.14261168768449667</v>
      </c>
      <c r="AG25" s="102">
        <v>160.44999999999999</v>
      </c>
      <c r="AH25" s="108">
        <v>0.87908174446635978</v>
      </c>
      <c r="AI25" s="102">
        <v>22.46</v>
      </c>
      <c r="AJ25" s="108">
        <v>2.8262237322259971E-2</v>
      </c>
      <c r="AK25" s="109">
        <v>21887.870000000003</v>
      </c>
      <c r="AL25" s="108">
        <v>0.16303468887511066</v>
      </c>
      <c r="AM25" s="37" t="s">
        <v>1416</v>
      </c>
      <c r="AN25" s="37"/>
    </row>
    <row r="26" spans="1:40" ht="14.5" customHeight="1">
      <c r="A26" s="37" t="s">
        <v>203</v>
      </c>
      <c r="B26" s="37" t="s">
        <v>492</v>
      </c>
      <c r="C26" s="37" t="s">
        <v>493</v>
      </c>
      <c r="D26" s="37" t="s">
        <v>494</v>
      </c>
      <c r="E26" s="37">
        <v>1000262</v>
      </c>
      <c r="F26" s="38">
        <v>1000211</v>
      </c>
      <c r="G26" s="37" t="s">
        <v>1353</v>
      </c>
      <c r="H26" s="37">
        <v>47796713</v>
      </c>
      <c r="I26" s="37" t="s">
        <v>1417</v>
      </c>
      <c r="J26" s="37" t="s">
        <v>1385</v>
      </c>
      <c r="K26" s="37">
        <v>1990</v>
      </c>
      <c r="L26" s="37" t="s">
        <v>1356</v>
      </c>
      <c r="M26" s="102">
        <v>915</v>
      </c>
      <c r="N26" s="102">
        <v>5506.8</v>
      </c>
      <c r="O26" s="102">
        <v>775.75</v>
      </c>
      <c r="P26" s="102">
        <v>4611.848</v>
      </c>
      <c r="Q26" s="107">
        <v>10894.398000000001</v>
      </c>
      <c r="R26" s="102">
        <v>402962.6</v>
      </c>
      <c r="S26" s="107">
        <v>413856.99799999996</v>
      </c>
      <c r="T26" s="108">
        <v>0.18446701463378448</v>
      </c>
      <c r="U26" s="107">
        <v>452.30273005464477</v>
      </c>
      <c r="V26" s="101">
        <v>2023</v>
      </c>
      <c r="W26" s="105"/>
      <c r="X26" s="108"/>
      <c r="Y26" s="102">
        <v>371.5</v>
      </c>
      <c r="Z26" s="108">
        <v>0.10504128617357525</v>
      </c>
      <c r="AA26" s="102">
        <v>147</v>
      </c>
      <c r="AB26" s="108">
        <v>0.58565737051792832</v>
      </c>
      <c r="AC26" s="102">
        <v>542.47</v>
      </c>
      <c r="AD26" s="108">
        <v>0.25666446624843581</v>
      </c>
      <c r="AE26" s="102">
        <v>142.86000000000001</v>
      </c>
      <c r="AF26" s="108">
        <v>0.23788229408915451</v>
      </c>
      <c r="AG26" s="102">
        <v>7.36</v>
      </c>
      <c r="AH26" s="108">
        <v>3.6323454439481227E-2</v>
      </c>
      <c r="AI26" s="102">
        <v>13.97</v>
      </c>
      <c r="AJ26" s="108">
        <v>9.6493947335993448E-3</v>
      </c>
      <c r="AK26" s="109">
        <v>15951.589999999998</v>
      </c>
      <c r="AL26" s="108">
        <v>0.10575969562277401</v>
      </c>
      <c r="AM26" s="37" t="s">
        <v>1418</v>
      </c>
      <c r="AN26" s="37"/>
    </row>
    <row r="27" spans="1:40" ht="12.75" customHeight="1">
      <c r="A27" s="37" t="s">
        <v>189</v>
      </c>
      <c r="B27" s="37" t="s">
        <v>520</v>
      </c>
      <c r="C27" s="37" t="s">
        <v>521</v>
      </c>
      <c r="D27" s="37" t="s">
        <v>522</v>
      </c>
      <c r="E27" s="37">
        <v>1005579</v>
      </c>
      <c r="F27" s="38">
        <v>4182011</v>
      </c>
      <c r="G27" s="37" t="s">
        <v>1353</v>
      </c>
      <c r="H27" s="37">
        <v>33860613</v>
      </c>
      <c r="I27" s="37" t="s">
        <v>1419</v>
      </c>
      <c r="J27" s="37" t="s">
        <v>1420</v>
      </c>
      <c r="K27" s="37">
        <v>1981</v>
      </c>
      <c r="L27" s="37" t="s">
        <v>1379</v>
      </c>
      <c r="M27" s="102">
        <v>659</v>
      </c>
      <c r="N27" s="102">
        <v>80729.8</v>
      </c>
      <c r="O27" s="102">
        <v>593.5</v>
      </c>
      <c r="P27" s="102">
        <v>3340.2820000000002</v>
      </c>
      <c r="Q27" s="107">
        <v>84663.582000000009</v>
      </c>
      <c r="R27" s="102">
        <v>321157.2</v>
      </c>
      <c r="S27" s="107">
        <v>405820.78200000001</v>
      </c>
      <c r="T27" s="108">
        <v>0.2573173867893308</v>
      </c>
      <c r="U27" s="107">
        <v>615.81302276176029</v>
      </c>
      <c r="V27" s="101">
        <v>2023</v>
      </c>
      <c r="W27" s="102">
        <v>11.06</v>
      </c>
      <c r="X27" s="108">
        <v>0.18070829482117151</v>
      </c>
      <c r="Y27" s="102">
        <v>683.7</v>
      </c>
      <c r="Z27" s="108">
        <v>0.55336295164623972</v>
      </c>
      <c r="AA27" s="102">
        <v>27.02</v>
      </c>
      <c r="AB27" s="108">
        <v>0.47403508771929825</v>
      </c>
      <c r="AC27" s="102">
        <v>525.5</v>
      </c>
      <c r="AD27" s="108">
        <v>0.34373120107570138</v>
      </c>
      <c r="AE27" s="102">
        <v>29.25</v>
      </c>
      <c r="AF27" s="108">
        <v>0.18308010590229606</v>
      </c>
      <c r="AG27" s="102">
        <v>21.6</v>
      </c>
      <c r="AH27" s="108">
        <v>4.129114899561287E-2</v>
      </c>
      <c r="AI27" s="102">
        <v>27.94</v>
      </c>
      <c r="AJ27" s="108">
        <v>5.6118432065871235E-2</v>
      </c>
      <c r="AK27" s="109">
        <v>43773.51</v>
      </c>
      <c r="AL27" s="108">
        <v>0.50393178022277574</v>
      </c>
      <c r="AM27" s="37"/>
      <c r="AN27" s="37"/>
    </row>
    <row r="28" spans="1:40" ht="12.65" customHeight="1">
      <c r="A28" s="37" t="s">
        <v>297</v>
      </c>
      <c r="B28" s="37" t="s">
        <v>505</v>
      </c>
      <c r="C28" s="37" t="s">
        <v>506</v>
      </c>
      <c r="D28" s="37" t="s">
        <v>507</v>
      </c>
      <c r="E28" s="37">
        <v>1002823</v>
      </c>
      <c r="F28" s="38">
        <v>931711</v>
      </c>
      <c r="G28" s="37" t="s">
        <v>1353</v>
      </c>
      <c r="H28" s="37">
        <v>47949213</v>
      </c>
      <c r="I28" s="37" t="s">
        <v>1421</v>
      </c>
      <c r="J28" s="37" t="s">
        <v>1355</v>
      </c>
      <c r="K28" s="37">
        <v>1967</v>
      </c>
      <c r="L28" s="37" t="s">
        <v>1379</v>
      </c>
      <c r="M28" s="102">
        <v>784</v>
      </c>
      <c r="N28" s="102">
        <v>88720.2</v>
      </c>
      <c r="O28" s="102">
        <v>1042.25</v>
      </c>
      <c r="P28" s="102">
        <v>4302.8220000000001</v>
      </c>
      <c r="Q28" s="107">
        <v>94065.271999999997</v>
      </c>
      <c r="R28" s="102">
        <v>308520.5</v>
      </c>
      <c r="S28" s="107">
        <v>402585.772</v>
      </c>
      <c r="T28" s="108">
        <v>0.21124125687003956</v>
      </c>
      <c r="U28" s="107">
        <v>513.50226020408161</v>
      </c>
      <c r="V28" s="101">
        <v>2023</v>
      </c>
      <c r="W28" s="105">
        <v>0.01</v>
      </c>
      <c r="X28" s="108">
        <v>1.4423910805420363E-4</v>
      </c>
      <c r="Y28" s="102">
        <v>373.6</v>
      </c>
      <c r="Z28" s="108">
        <v>0.27111365630908729</v>
      </c>
      <c r="AA28" s="102">
        <v>107.58</v>
      </c>
      <c r="AB28" s="108">
        <v>0.4323086196503918</v>
      </c>
      <c r="AC28" s="102">
        <v>721.1</v>
      </c>
      <c r="AD28" s="108">
        <v>0.29297992075459928</v>
      </c>
      <c r="AE28" s="102">
        <v>183.76</v>
      </c>
      <c r="AF28" s="108">
        <v>0.3069925018300978</v>
      </c>
      <c r="AG28" s="102">
        <v>24</v>
      </c>
      <c r="AH28" s="108">
        <v>7.0963852181645401E-2</v>
      </c>
      <c r="AI28" s="102">
        <v>30.24</v>
      </c>
      <c r="AJ28" s="108">
        <v>4.9040498483693414E-2</v>
      </c>
      <c r="AK28" s="109">
        <v>38200.289999999994</v>
      </c>
      <c r="AL28" s="108">
        <v>0.50151207368022899</v>
      </c>
      <c r="AM28" s="37" t="s">
        <v>1394</v>
      </c>
      <c r="AN28" s="37"/>
    </row>
    <row r="29" spans="1:40" ht="14.5" customHeight="1">
      <c r="A29" s="37" t="s">
        <v>297</v>
      </c>
      <c r="B29" s="37" t="s">
        <v>594</v>
      </c>
      <c r="C29" s="37" t="s">
        <v>356</v>
      </c>
      <c r="D29" s="37" t="s">
        <v>595</v>
      </c>
      <c r="E29" s="37">
        <v>1003470</v>
      </c>
      <c r="F29" s="38">
        <v>7414811</v>
      </c>
      <c r="G29" s="37" t="s">
        <v>1353</v>
      </c>
      <c r="H29" s="37">
        <v>108742413</v>
      </c>
      <c r="I29" s="37" t="s">
        <v>1422</v>
      </c>
      <c r="J29" s="37" t="s">
        <v>1385</v>
      </c>
      <c r="K29" s="37">
        <v>2012</v>
      </c>
      <c r="L29" s="37" t="s">
        <v>1423</v>
      </c>
      <c r="M29" s="102">
        <v>625</v>
      </c>
      <c r="N29" s="102">
        <v>3136.3</v>
      </c>
      <c r="O29" s="102">
        <v>751.5</v>
      </c>
      <c r="P29" s="102">
        <v>4471.7879999999996</v>
      </c>
      <c r="Q29" s="107">
        <v>8359.5879999999997</v>
      </c>
      <c r="R29" s="102">
        <v>390841</v>
      </c>
      <c r="S29" s="107">
        <v>399200.58799999999</v>
      </c>
      <c r="T29" s="108">
        <v>0.26532375946480469</v>
      </c>
      <c r="U29" s="107">
        <v>638.72094079999999</v>
      </c>
      <c r="V29" s="101">
        <v>2023</v>
      </c>
      <c r="W29" s="105"/>
      <c r="X29" s="108"/>
      <c r="Y29" s="102">
        <v>201.5</v>
      </c>
      <c r="Z29" s="108">
        <v>0.10733422567759239</v>
      </c>
      <c r="AA29" s="102">
        <v>7.32</v>
      </c>
      <c r="AB29" s="108">
        <v>5.8294178545831014E-2</v>
      </c>
      <c r="AC29" s="102">
        <v>341.29</v>
      </c>
      <c r="AD29" s="108">
        <v>0.27873542403985185</v>
      </c>
      <c r="AE29" s="102">
        <v>18.18</v>
      </c>
      <c r="AF29" s="108">
        <v>6.8811608011079189E-2</v>
      </c>
      <c r="AG29" s="102">
        <v>6.16</v>
      </c>
      <c r="AH29" s="108">
        <v>5.5772781687405515E-2</v>
      </c>
      <c r="AI29" s="102">
        <v>18.64</v>
      </c>
      <c r="AJ29" s="108">
        <v>2.1414336507687044E-2</v>
      </c>
      <c r="AK29" s="109">
        <v>38.850794010800001</v>
      </c>
      <c r="AL29" s="108">
        <v>6.7449336426234352E-2</v>
      </c>
      <c r="AM29" s="37" t="s">
        <v>1424</v>
      </c>
      <c r="AN29" s="37"/>
    </row>
    <row r="30" spans="1:40" ht="14.5" customHeight="1">
      <c r="A30" s="37" t="s">
        <v>313</v>
      </c>
      <c r="B30" s="37" t="s">
        <v>314</v>
      </c>
      <c r="C30" s="37" t="s">
        <v>315</v>
      </c>
      <c r="D30" s="37" t="s">
        <v>316</v>
      </c>
      <c r="E30" s="37">
        <v>1006776</v>
      </c>
      <c r="F30" s="38">
        <v>8522011</v>
      </c>
      <c r="G30" s="37" t="s">
        <v>1353</v>
      </c>
      <c r="H30" s="37">
        <v>488513</v>
      </c>
      <c r="I30" s="37" t="s">
        <v>1425</v>
      </c>
      <c r="J30" s="37" t="s">
        <v>1385</v>
      </c>
      <c r="K30" s="37">
        <v>1971</v>
      </c>
      <c r="L30" s="37" t="s">
        <v>1356</v>
      </c>
      <c r="M30" s="102">
        <v>810</v>
      </c>
      <c r="N30" s="102">
        <v>60641.599999999999</v>
      </c>
      <c r="O30" s="102">
        <v>648.75</v>
      </c>
      <c r="P30" s="102">
        <v>3730.6619999999998</v>
      </c>
      <c r="Q30" s="107">
        <v>65021.011999999995</v>
      </c>
      <c r="R30" s="102">
        <v>323237.5</v>
      </c>
      <c r="S30" s="107">
        <v>388258.51199999999</v>
      </c>
      <c r="T30" s="108">
        <v>0.23161801162482762</v>
      </c>
      <c r="U30" s="107">
        <v>479.33149629629628</v>
      </c>
      <c r="V30" s="101">
        <v>2023</v>
      </c>
      <c r="W30" s="105"/>
      <c r="X30" s="108"/>
      <c r="Y30" s="102">
        <v>1250.3699999999999</v>
      </c>
      <c r="Z30" s="108">
        <v>0.89501775383034043</v>
      </c>
      <c r="AA30" s="102">
        <v>875.45</v>
      </c>
      <c r="AB30" s="108">
        <v>0.98488001889997645</v>
      </c>
      <c r="AC30" s="102">
        <v>556.91</v>
      </c>
      <c r="AD30" s="108">
        <v>0.29379716663227967</v>
      </c>
      <c r="AE30" s="102">
        <v>275.55</v>
      </c>
      <c r="AF30" s="108">
        <v>0.42043776107851782</v>
      </c>
      <c r="AG30" s="102">
        <v>22.75</v>
      </c>
      <c r="AH30" s="108">
        <v>0.48973267376926138</v>
      </c>
      <c r="AI30" s="102">
        <v>25.27</v>
      </c>
      <c r="AJ30" s="108">
        <v>7.7501892746808252E-3</v>
      </c>
      <c r="AK30" s="109">
        <v>20856.544626660005</v>
      </c>
      <c r="AL30" s="108">
        <v>0.13563397833312621</v>
      </c>
      <c r="AM30" s="37" t="s">
        <v>1426</v>
      </c>
      <c r="AN30" s="37"/>
    </row>
    <row r="31" spans="1:40" ht="12.75" customHeight="1">
      <c r="A31" s="37" t="s">
        <v>203</v>
      </c>
      <c r="B31" s="37" t="s">
        <v>204</v>
      </c>
      <c r="C31" s="37" t="s">
        <v>205</v>
      </c>
      <c r="D31" s="37" t="s">
        <v>206</v>
      </c>
      <c r="E31" s="37">
        <v>1006962</v>
      </c>
      <c r="F31" s="38">
        <v>7442111</v>
      </c>
      <c r="G31" s="37" t="s">
        <v>1353</v>
      </c>
      <c r="H31" s="37">
        <v>137222913</v>
      </c>
      <c r="I31" s="37" t="s">
        <v>1427</v>
      </c>
      <c r="J31" s="37" t="s">
        <v>1385</v>
      </c>
      <c r="K31" s="37">
        <v>2019</v>
      </c>
      <c r="L31" s="37" t="s">
        <v>1356</v>
      </c>
      <c r="M31" s="102">
        <v>810</v>
      </c>
      <c r="N31" s="102">
        <v>13791.2</v>
      </c>
      <c r="O31" s="102">
        <v>714.25</v>
      </c>
      <c r="P31" s="102">
        <v>4225.9380000000001</v>
      </c>
      <c r="Q31" s="107">
        <v>18731.387999999999</v>
      </c>
      <c r="R31" s="102">
        <v>368807.6</v>
      </c>
      <c r="S31" s="107">
        <v>387538.98799999995</v>
      </c>
      <c r="T31" s="108">
        <v>0.23544961705448131</v>
      </c>
      <c r="U31" s="107">
        <v>478.44319506172832</v>
      </c>
      <c r="V31" s="101">
        <v>2023</v>
      </c>
      <c r="W31" s="105"/>
      <c r="X31" s="108"/>
      <c r="Y31" s="102">
        <v>242.2</v>
      </c>
      <c r="Z31" s="108">
        <v>0.31965579590597731</v>
      </c>
      <c r="AA31" s="102">
        <v>10.14</v>
      </c>
      <c r="AB31" s="108">
        <v>0.41574415744157445</v>
      </c>
      <c r="AC31" s="102">
        <v>184.8</v>
      </c>
      <c r="AD31" s="108">
        <v>0.17010465854803522</v>
      </c>
      <c r="AE31" s="102">
        <v>11.53</v>
      </c>
      <c r="AF31" s="108">
        <v>3.6754918743736632E-2</v>
      </c>
      <c r="AG31" s="102">
        <v>7.71</v>
      </c>
      <c r="AH31" s="108">
        <v>0.33965954747303867</v>
      </c>
      <c r="AI31" s="102">
        <v>17.61</v>
      </c>
      <c r="AJ31" s="108">
        <v>5.9499253471887864E-2</v>
      </c>
      <c r="AK31" s="109">
        <v>17761.150000000001</v>
      </c>
      <c r="AL31" s="108">
        <v>0.14564875059750251</v>
      </c>
      <c r="AM31" s="37" t="s">
        <v>1428</v>
      </c>
      <c r="AN31" s="37"/>
    </row>
    <row r="32" spans="1:40" ht="12.65" customHeight="1">
      <c r="A32" s="37" t="s">
        <v>395</v>
      </c>
      <c r="B32" s="37" t="s">
        <v>825</v>
      </c>
      <c r="C32" s="37" t="s">
        <v>826</v>
      </c>
      <c r="D32" s="37" t="s">
        <v>827</v>
      </c>
      <c r="E32" s="37">
        <v>1005012</v>
      </c>
      <c r="F32" s="38">
        <v>8215211</v>
      </c>
      <c r="G32" s="37" t="s">
        <v>1353</v>
      </c>
      <c r="H32" s="37">
        <v>80641513</v>
      </c>
      <c r="I32" s="37" t="s">
        <v>1429</v>
      </c>
      <c r="J32" s="37" t="s">
        <v>1385</v>
      </c>
      <c r="K32" s="37">
        <v>1972</v>
      </c>
      <c r="L32" s="37" t="s">
        <v>1356</v>
      </c>
      <c r="M32" s="102">
        <v>860</v>
      </c>
      <c r="N32" s="102">
        <v>107985.4</v>
      </c>
      <c r="O32" s="102">
        <v>565.5</v>
      </c>
      <c r="P32" s="102">
        <v>3126.616</v>
      </c>
      <c r="Q32" s="107">
        <v>111677.51599999999</v>
      </c>
      <c r="R32" s="102">
        <v>268048.90000000002</v>
      </c>
      <c r="S32" s="107">
        <v>379726.41600000003</v>
      </c>
      <c r="T32" s="108">
        <v>0.25988741321601316</v>
      </c>
      <c r="U32" s="107">
        <v>441.54234418604653</v>
      </c>
      <c r="V32" s="101">
        <v>2023</v>
      </c>
      <c r="W32" s="105"/>
      <c r="X32" s="108"/>
      <c r="Y32" s="102">
        <v>568.63</v>
      </c>
      <c r="Z32" s="108">
        <v>0.50093139163917033</v>
      </c>
      <c r="AA32" s="102">
        <v>8.7100000000000009</v>
      </c>
      <c r="AB32" s="108">
        <v>0.14297439264609324</v>
      </c>
      <c r="AC32" s="102">
        <v>702.97</v>
      </c>
      <c r="AD32" s="108">
        <v>0.36557874232082216</v>
      </c>
      <c r="AE32" s="102">
        <v>80.03</v>
      </c>
      <c r="AF32" s="108">
        <v>0.22888977334335339</v>
      </c>
      <c r="AG32" s="102">
        <v>49.72</v>
      </c>
      <c r="AH32" s="108">
        <v>0.44344551276977251</v>
      </c>
      <c r="AI32" s="102">
        <v>38.72</v>
      </c>
      <c r="AJ32" s="108">
        <v>2.4922869608135573E-2</v>
      </c>
      <c r="AK32" s="109">
        <v>14295.539999999999</v>
      </c>
      <c r="AL32" s="108">
        <v>0.10547205538789124</v>
      </c>
      <c r="AM32" s="37" t="s">
        <v>1430</v>
      </c>
      <c r="AN32" s="37"/>
    </row>
    <row r="33" spans="1:40" ht="12.65" customHeight="1">
      <c r="A33" s="37" t="s">
        <v>586</v>
      </c>
      <c r="B33" s="37" t="s">
        <v>587</v>
      </c>
      <c r="C33" s="37" t="s">
        <v>588</v>
      </c>
      <c r="D33" s="37" t="s">
        <v>589</v>
      </c>
      <c r="E33" s="37">
        <v>1007627</v>
      </c>
      <c r="F33" s="38">
        <v>8232711</v>
      </c>
      <c r="G33" s="37" t="s">
        <v>1353</v>
      </c>
      <c r="H33" s="37">
        <v>5642413</v>
      </c>
      <c r="I33" s="37" t="s">
        <v>1431</v>
      </c>
      <c r="J33" s="37" t="s">
        <v>1432</v>
      </c>
      <c r="K33" s="37">
        <v>1967</v>
      </c>
      <c r="L33" s="37" t="s">
        <v>1379</v>
      </c>
      <c r="M33" s="102">
        <v>917</v>
      </c>
      <c r="N33" s="102">
        <v>153119.6</v>
      </c>
      <c r="O33" s="102">
        <v>484.25</v>
      </c>
      <c r="P33" s="102">
        <v>2574.7199999999998</v>
      </c>
      <c r="Q33" s="107">
        <v>156178.57</v>
      </c>
      <c r="R33" s="102">
        <v>218317</v>
      </c>
      <c r="S33" s="107">
        <v>374495.57</v>
      </c>
      <c r="T33" s="108">
        <v>0.24622155147361607</v>
      </c>
      <c r="U33" s="107">
        <v>408.39211559432937</v>
      </c>
      <c r="V33" s="101">
        <v>2023</v>
      </c>
      <c r="W33" s="105"/>
      <c r="X33" s="108"/>
      <c r="Y33" s="102">
        <v>1027.78</v>
      </c>
      <c r="Z33" s="108">
        <v>0.62491183695308505</v>
      </c>
      <c r="AA33" s="102">
        <v>7.8</v>
      </c>
      <c r="AB33" s="108">
        <v>0.22413793103448276</v>
      </c>
      <c r="AC33" s="102">
        <v>691.59</v>
      </c>
      <c r="AD33" s="108">
        <v>0.37466073643893799</v>
      </c>
      <c r="AE33" s="102">
        <v>50.81</v>
      </c>
      <c r="AF33" s="108">
        <v>0.12647682729704982</v>
      </c>
      <c r="AG33" s="102">
        <v>7.67</v>
      </c>
      <c r="AH33" s="108">
        <v>7.2550132425274305E-2</v>
      </c>
      <c r="AI33" s="102">
        <v>12.21</v>
      </c>
      <c r="AJ33" s="108">
        <v>1.9321653306874857E-2</v>
      </c>
      <c r="AK33" s="109">
        <v>19172.589999999997</v>
      </c>
      <c r="AL33" s="108">
        <v>6.2075229028918426E-2</v>
      </c>
      <c r="AM33" s="37" t="s">
        <v>1433</v>
      </c>
      <c r="AN33" s="37"/>
    </row>
    <row r="34" spans="1:40" ht="12.65" customHeight="1">
      <c r="A34" s="37" t="s">
        <v>203</v>
      </c>
      <c r="B34" s="37" t="s">
        <v>533</v>
      </c>
      <c r="C34" s="37" t="s">
        <v>534</v>
      </c>
      <c r="D34" s="37" t="s">
        <v>535</v>
      </c>
      <c r="E34" s="37">
        <v>1002113</v>
      </c>
      <c r="F34" s="38">
        <v>10633711</v>
      </c>
      <c r="G34" s="37" t="s">
        <v>1353</v>
      </c>
      <c r="H34" s="37">
        <v>58474813</v>
      </c>
      <c r="I34" s="37" t="s">
        <v>1434</v>
      </c>
      <c r="J34" s="37" t="s">
        <v>1355</v>
      </c>
      <c r="K34" s="37">
        <v>1968</v>
      </c>
      <c r="L34" s="37" t="s">
        <v>1356</v>
      </c>
      <c r="M34" s="102">
        <v>770</v>
      </c>
      <c r="N34" s="102">
        <v>69206.3</v>
      </c>
      <c r="O34" s="102">
        <v>845.25</v>
      </c>
      <c r="P34" s="102">
        <v>4906.57</v>
      </c>
      <c r="Q34" s="107">
        <v>74958.12</v>
      </c>
      <c r="R34" s="102">
        <v>295830.7</v>
      </c>
      <c r="S34" s="107">
        <v>370788.82</v>
      </c>
      <c r="T34" s="108">
        <v>0.26749899492590618</v>
      </c>
      <c r="U34" s="107">
        <v>481.5439220779221</v>
      </c>
      <c r="V34" s="101">
        <v>2023</v>
      </c>
      <c r="W34" s="105"/>
      <c r="X34" s="108"/>
      <c r="Y34" s="102">
        <v>1537.19</v>
      </c>
      <c r="Z34" s="108">
        <v>0.42693555375334674</v>
      </c>
      <c r="AA34" s="105"/>
      <c r="AB34" s="108"/>
      <c r="AC34" s="102">
        <v>586.41</v>
      </c>
      <c r="AD34" s="108">
        <v>0.46471506573577309</v>
      </c>
      <c r="AE34" s="102">
        <v>148.69</v>
      </c>
      <c r="AF34" s="108">
        <v>0.25937167477802781</v>
      </c>
      <c r="AG34" s="102">
        <v>764.87</v>
      </c>
      <c r="AH34" s="108">
        <v>0.64674795373063665</v>
      </c>
      <c r="AI34" s="102">
        <v>28.57</v>
      </c>
      <c r="AJ34" s="108">
        <v>2.942297195703443E-2</v>
      </c>
      <c r="AK34" s="109">
        <v>24617.182000000001</v>
      </c>
      <c r="AL34" s="108">
        <v>0.2106086281705426</v>
      </c>
      <c r="AM34" s="37" t="s">
        <v>1435</v>
      </c>
      <c r="AN34" s="37"/>
    </row>
    <row r="35" spans="1:40" ht="12.65" customHeight="1">
      <c r="A35" s="37" t="s">
        <v>289</v>
      </c>
      <c r="B35" s="37" t="s">
        <v>290</v>
      </c>
      <c r="C35" s="37" t="s">
        <v>291</v>
      </c>
      <c r="D35" s="37" t="s">
        <v>292</v>
      </c>
      <c r="E35" s="37">
        <v>1002305</v>
      </c>
      <c r="F35" s="38">
        <v>4862011</v>
      </c>
      <c r="G35" s="37" t="s">
        <v>1353</v>
      </c>
      <c r="H35" s="37">
        <v>29556613</v>
      </c>
      <c r="I35" s="37" t="s">
        <v>1436</v>
      </c>
      <c r="J35" s="37" t="s">
        <v>1385</v>
      </c>
      <c r="K35" s="37">
        <v>1984</v>
      </c>
      <c r="L35" s="37" t="s">
        <v>1379</v>
      </c>
      <c r="M35" s="102">
        <v>794</v>
      </c>
      <c r="N35" s="102">
        <v>32768.1</v>
      </c>
      <c r="O35" s="102">
        <v>653.75</v>
      </c>
      <c r="P35" s="102">
        <v>3823.0419999999999</v>
      </c>
      <c r="Q35" s="107">
        <v>37244.892</v>
      </c>
      <c r="R35" s="102">
        <v>332644.59999999998</v>
      </c>
      <c r="S35" s="107">
        <v>369889.49199999997</v>
      </c>
      <c r="T35" s="108">
        <v>0.19075664467330142</v>
      </c>
      <c r="U35" s="107">
        <v>465.85578337531484</v>
      </c>
      <c r="V35" s="101">
        <v>2023</v>
      </c>
      <c r="W35" s="105"/>
      <c r="X35" s="108"/>
      <c r="Y35" s="102">
        <v>492.03</v>
      </c>
      <c r="Z35" s="108">
        <v>0.36636961759896591</v>
      </c>
      <c r="AA35" s="102">
        <v>58.2</v>
      </c>
      <c r="AB35" s="108">
        <v>0.6298701298701298</v>
      </c>
      <c r="AC35" s="102">
        <v>358.92</v>
      </c>
      <c r="AD35" s="108">
        <v>0.2156154821191496</v>
      </c>
      <c r="AE35" s="102">
        <v>112.48</v>
      </c>
      <c r="AF35" s="108">
        <v>0.20375039851607099</v>
      </c>
      <c r="AG35" s="102">
        <v>18.38</v>
      </c>
      <c r="AH35" s="108">
        <v>0.16485236385553623</v>
      </c>
      <c r="AI35" s="102">
        <v>24.76</v>
      </c>
      <c r="AJ35" s="108">
        <v>7.852978042109221E-2</v>
      </c>
      <c r="AK35" s="109">
        <v>33289.259907840002</v>
      </c>
      <c r="AL35" s="108">
        <v>0.37675628873141276</v>
      </c>
      <c r="AM35" s="37">
        <v>1265</v>
      </c>
      <c r="AN35" s="37"/>
    </row>
    <row r="36" spans="1:40" ht="12.65" customHeight="1">
      <c r="A36" s="37" t="s">
        <v>189</v>
      </c>
      <c r="B36" s="37" t="s">
        <v>884</v>
      </c>
      <c r="C36" s="37" t="s">
        <v>885</v>
      </c>
      <c r="D36" s="37" t="s">
        <v>886</v>
      </c>
      <c r="E36" s="37">
        <v>1008708</v>
      </c>
      <c r="F36" s="38">
        <v>5768811</v>
      </c>
      <c r="G36" s="37" t="s">
        <v>1353</v>
      </c>
      <c r="H36" s="37">
        <v>20390013</v>
      </c>
      <c r="I36" s="37" t="s">
        <v>1429</v>
      </c>
      <c r="J36" s="37" t="s">
        <v>1355</v>
      </c>
      <c r="K36" s="37">
        <v>1980</v>
      </c>
      <c r="L36" s="37" t="s">
        <v>1356</v>
      </c>
      <c r="M36" s="102">
        <v>755</v>
      </c>
      <c r="N36" s="102">
        <v>90837.5</v>
      </c>
      <c r="O36" s="102">
        <v>582.75</v>
      </c>
      <c r="P36" s="102">
        <v>3204.3939999999998</v>
      </c>
      <c r="Q36" s="107">
        <v>94624.644</v>
      </c>
      <c r="R36" s="102">
        <v>273233.5</v>
      </c>
      <c r="S36" s="107">
        <v>367858.14399999997</v>
      </c>
      <c r="T36" s="108">
        <v>0.46337532883331711</v>
      </c>
      <c r="U36" s="107">
        <v>487.22932980132447</v>
      </c>
      <c r="V36" s="101">
        <v>2023</v>
      </c>
      <c r="W36" s="105"/>
      <c r="X36" s="108"/>
      <c r="Y36" s="102">
        <v>608.64</v>
      </c>
      <c r="Z36" s="108">
        <v>0.7170405564754968</v>
      </c>
      <c r="AA36" s="102">
        <v>7.18</v>
      </c>
      <c r="AB36" s="108">
        <v>0.55273287143956884</v>
      </c>
      <c r="AC36" s="102">
        <v>342</v>
      </c>
      <c r="AD36" s="108">
        <v>0.40102018127026801</v>
      </c>
      <c r="AE36" s="102">
        <v>48.54</v>
      </c>
      <c r="AF36" s="108">
        <v>0.23057879005276261</v>
      </c>
      <c r="AG36" s="102">
        <v>76</v>
      </c>
      <c r="AH36" s="108">
        <v>0.84157145974279257</v>
      </c>
      <c r="AI36" s="102">
        <v>28.2</v>
      </c>
      <c r="AJ36" s="108">
        <v>0.15036788542948251</v>
      </c>
      <c r="AK36" s="109">
        <v>15005.020000000004</v>
      </c>
      <c r="AL36" s="108">
        <v>0.25698305254230053</v>
      </c>
      <c r="AM36" s="37"/>
      <c r="AN36" s="37"/>
    </row>
    <row r="37" spans="1:40" ht="12.65" customHeight="1">
      <c r="A37" s="37" t="s">
        <v>203</v>
      </c>
      <c r="B37" s="37" t="s">
        <v>245</v>
      </c>
      <c r="C37" s="37" t="s">
        <v>246</v>
      </c>
      <c r="D37" s="37" t="s">
        <v>247</v>
      </c>
      <c r="E37" s="37">
        <v>1006892</v>
      </c>
      <c r="F37" s="38">
        <v>7212311</v>
      </c>
      <c r="G37" s="37" t="s">
        <v>1353</v>
      </c>
      <c r="H37" s="37">
        <v>10823813</v>
      </c>
      <c r="I37" s="37" t="s">
        <v>1437</v>
      </c>
      <c r="J37" s="37" t="s">
        <v>1355</v>
      </c>
      <c r="K37" s="37">
        <v>1980</v>
      </c>
      <c r="L37" s="37" t="s">
        <v>1356</v>
      </c>
      <c r="M37" s="102">
        <v>630</v>
      </c>
      <c r="N37" s="102">
        <v>141267.20000000001</v>
      </c>
      <c r="O37" s="102">
        <v>358</v>
      </c>
      <c r="P37" s="102">
        <v>1782.934</v>
      </c>
      <c r="Q37" s="107">
        <v>143408.13400000002</v>
      </c>
      <c r="R37" s="102">
        <v>221621.6</v>
      </c>
      <c r="S37" s="107">
        <v>365029.73400000005</v>
      </c>
      <c r="T37" s="108">
        <v>0.2016082322999182</v>
      </c>
      <c r="U37" s="107">
        <v>579.41227619047629</v>
      </c>
      <c r="V37" s="101">
        <v>2023</v>
      </c>
      <c r="W37" s="105"/>
      <c r="X37" s="108"/>
      <c r="Y37" s="105"/>
      <c r="Z37" s="108"/>
      <c r="AA37" s="102">
        <v>2</v>
      </c>
      <c r="AB37" s="108">
        <v>9.0909090909090912E-2</v>
      </c>
      <c r="AC37" s="105"/>
      <c r="AD37" s="108"/>
      <c r="AE37" s="102">
        <v>17.03</v>
      </c>
      <c r="AF37" s="108">
        <v>3.7836913217073664E-2</v>
      </c>
      <c r="AG37" s="105"/>
      <c r="AH37" s="108"/>
      <c r="AI37" s="105"/>
      <c r="AJ37" s="108"/>
      <c r="AK37" s="109">
        <v>5972.2</v>
      </c>
      <c r="AL37" s="108">
        <v>0.15201439048521562</v>
      </c>
      <c r="AM37" s="37"/>
      <c r="AN37" s="37"/>
    </row>
    <row r="38" spans="1:40" ht="12.65" customHeight="1">
      <c r="A38" s="37" t="s">
        <v>203</v>
      </c>
      <c r="B38" s="37" t="s">
        <v>865</v>
      </c>
      <c r="C38" s="37" t="s">
        <v>898</v>
      </c>
      <c r="D38" s="37" t="s">
        <v>899</v>
      </c>
      <c r="E38" s="37">
        <v>1008553</v>
      </c>
      <c r="F38" s="38">
        <v>1003411</v>
      </c>
      <c r="G38" s="37" t="s">
        <v>1353</v>
      </c>
      <c r="H38" s="37">
        <v>47745213</v>
      </c>
      <c r="I38" s="37" t="s">
        <v>1438</v>
      </c>
      <c r="J38" s="37" t="s">
        <v>1415</v>
      </c>
      <c r="K38" s="37">
        <v>1997</v>
      </c>
      <c r="L38" s="37" t="s">
        <v>1356</v>
      </c>
      <c r="M38" s="102">
        <v>620</v>
      </c>
      <c r="N38" s="102">
        <v>6679.4</v>
      </c>
      <c r="O38" s="102">
        <v>655</v>
      </c>
      <c r="P38" s="102">
        <v>3888.9</v>
      </c>
      <c r="Q38" s="107">
        <v>11223.3</v>
      </c>
      <c r="R38" s="102">
        <v>339689.7</v>
      </c>
      <c r="S38" s="107">
        <v>350913</v>
      </c>
      <c r="T38" s="108">
        <v>0.48717834769192847</v>
      </c>
      <c r="U38" s="107">
        <v>565.98870967741937</v>
      </c>
      <c r="V38" s="101">
        <v>2023</v>
      </c>
      <c r="W38" s="105"/>
      <c r="X38" s="108"/>
      <c r="Y38" s="102">
        <v>429.27</v>
      </c>
      <c r="Z38" s="108">
        <v>0.39895352187287986</v>
      </c>
      <c r="AA38" s="105"/>
      <c r="AB38" s="108"/>
      <c r="AC38" s="102">
        <v>395.42</v>
      </c>
      <c r="AD38" s="108">
        <v>0.38450019447685724</v>
      </c>
      <c r="AE38" s="102">
        <v>12.08</v>
      </c>
      <c r="AF38" s="108">
        <v>8.2893021340835801E-2</v>
      </c>
      <c r="AG38" s="102">
        <v>13.74</v>
      </c>
      <c r="AH38" s="108">
        <v>0.32722076684924983</v>
      </c>
      <c r="AI38" s="102">
        <v>31.99</v>
      </c>
      <c r="AJ38" s="108">
        <v>0.45654345654345657</v>
      </c>
      <c r="AK38" s="109">
        <v>27220.989999999998</v>
      </c>
      <c r="AL38" s="108">
        <v>0.49548770544647042</v>
      </c>
      <c r="AM38" s="37" t="s">
        <v>1439</v>
      </c>
      <c r="AN38" s="37"/>
    </row>
    <row r="39" spans="1:40" ht="12.65" customHeight="1">
      <c r="A39" s="37" t="s">
        <v>203</v>
      </c>
      <c r="B39" s="37" t="s">
        <v>265</v>
      </c>
      <c r="C39" s="37" t="s">
        <v>266</v>
      </c>
      <c r="D39" s="37" t="s">
        <v>267</v>
      </c>
      <c r="E39" s="37">
        <v>1007917</v>
      </c>
      <c r="F39" s="38">
        <v>1019211</v>
      </c>
      <c r="G39" s="37" t="s">
        <v>1353</v>
      </c>
      <c r="H39" s="37">
        <v>47713813</v>
      </c>
      <c r="I39" s="37" t="s">
        <v>1440</v>
      </c>
      <c r="J39" s="37" t="s">
        <v>1385</v>
      </c>
      <c r="K39" s="37">
        <v>1978</v>
      </c>
      <c r="L39" s="37" t="s">
        <v>1356</v>
      </c>
      <c r="M39" s="102">
        <v>504</v>
      </c>
      <c r="N39" s="102">
        <v>69083</v>
      </c>
      <c r="O39" s="102">
        <v>551.5</v>
      </c>
      <c r="P39" s="102">
        <v>3131.6819999999998</v>
      </c>
      <c r="Q39" s="107">
        <v>72766.182000000001</v>
      </c>
      <c r="R39" s="102">
        <v>270432.2</v>
      </c>
      <c r="S39" s="107">
        <v>343198.38199999998</v>
      </c>
      <c r="T39" s="108">
        <v>0.13689886278144972</v>
      </c>
      <c r="U39" s="107">
        <v>680.94917063492062</v>
      </c>
      <c r="V39" s="101">
        <v>2023</v>
      </c>
      <c r="W39" s="105">
        <v>0.03</v>
      </c>
      <c r="X39" s="108">
        <v>2.1052927058625386E-4</v>
      </c>
      <c r="Y39" s="102">
        <v>709.91</v>
      </c>
      <c r="Z39" s="108">
        <v>0.36847126286439158</v>
      </c>
      <c r="AA39" s="102">
        <v>110</v>
      </c>
      <c r="AB39" s="108">
        <v>0.7142857142857143</v>
      </c>
      <c r="AC39" s="102">
        <v>303.56</v>
      </c>
      <c r="AD39" s="108">
        <v>0.14730680782032413</v>
      </c>
      <c r="AE39" s="102">
        <v>52.35</v>
      </c>
      <c r="AF39" s="108">
        <v>0.1133763987501871</v>
      </c>
      <c r="AG39" s="105">
        <v>0.31</v>
      </c>
      <c r="AH39" s="108">
        <v>7.779171894604768E-2</v>
      </c>
      <c r="AI39" s="102">
        <v>7.44</v>
      </c>
      <c r="AJ39" s="108">
        <v>1.7924169200302591E-2</v>
      </c>
      <c r="AK39" s="109">
        <v>16588.46</v>
      </c>
      <c r="AL39" s="108">
        <v>7.2726899769163925E-2</v>
      </c>
      <c r="AM39" s="37" t="s">
        <v>1441</v>
      </c>
      <c r="AN39" s="37"/>
    </row>
    <row r="40" spans="1:40" ht="12.65" customHeight="1">
      <c r="A40" s="37" t="s">
        <v>150</v>
      </c>
      <c r="B40" s="37" t="s">
        <v>151</v>
      </c>
      <c r="C40" s="37" t="s">
        <v>152</v>
      </c>
      <c r="D40" s="37" t="s">
        <v>153</v>
      </c>
      <c r="E40" s="37">
        <v>1000353</v>
      </c>
      <c r="F40" s="38">
        <v>6639911</v>
      </c>
      <c r="G40" s="37" t="s">
        <v>1353</v>
      </c>
      <c r="H40" s="37"/>
      <c r="I40" s="37" t="s">
        <v>1442</v>
      </c>
      <c r="J40" s="37" t="s">
        <v>1385</v>
      </c>
      <c r="K40" s="37">
        <v>2013</v>
      </c>
      <c r="L40" s="37" t="s">
        <v>1356</v>
      </c>
      <c r="M40" s="102">
        <v>490</v>
      </c>
      <c r="N40" s="102">
        <v>8568.7000000000007</v>
      </c>
      <c r="O40" s="102">
        <v>499.25</v>
      </c>
      <c r="P40" s="102">
        <v>2955.8620000000001</v>
      </c>
      <c r="Q40" s="107">
        <v>12023.812000000002</v>
      </c>
      <c r="R40" s="102">
        <v>328556.3</v>
      </c>
      <c r="S40" s="107">
        <v>340580.11199999996</v>
      </c>
      <c r="T40" s="108">
        <v>0.92430294125594015</v>
      </c>
      <c r="U40" s="107">
        <v>695.06145306122437</v>
      </c>
      <c r="V40" s="101">
        <v>2023</v>
      </c>
      <c r="W40" s="101"/>
      <c r="X40" s="108"/>
      <c r="Y40" s="101"/>
      <c r="Z40" s="108"/>
      <c r="AA40" s="101"/>
      <c r="AB40" s="108"/>
      <c r="AC40" s="101"/>
      <c r="AD40" s="108"/>
      <c r="AE40" s="101"/>
      <c r="AF40" s="108"/>
      <c r="AG40" s="101"/>
      <c r="AH40" s="108"/>
      <c r="AI40" s="101"/>
      <c r="AJ40" s="108"/>
      <c r="AK40" s="109"/>
      <c r="AL40" s="108"/>
      <c r="AM40" s="37" t="s">
        <v>1443</v>
      </c>
      <c r="AN40" s="37"/>
    </row>
    <row r="41" spans="1:40" ht="12.65" customHeight="1">
      <c r="A41" s="37" t="s">
        <v>203</v>
      </c>
      <c r="B41" s="37" t="s">
        <v>238</v>
      </c>
      <c r="C41" s="37" t="s">
        <v>239</v>
      </c>
      <c r="D41" s="37" t="s">
        <v>240</v>
      </c>
      <c r="E41" s="37">
        <v>1007964</v>
      </c>
      <c r="F41" s="38">
        <v>1002811</v>
      </c>
      <c r="G41" s="37" t="s">
        <v>1353</v>
      </c>
      <c r="H41" s="37">
        <v>126815413</v>
      </c>
      <c r="I41" s="37" t="s">
        <v>1444</v>
      </c>
      <c r="J41" s="37" t="s">
        <v>1385</v>
      </c>
      <c r="K41" s="37">
        <v>2016</v>
      </c>
      <c r="L41" s="37" t="s">
        <v>1356</v>
      </c>
      <c r="M41" s="102">
        <v>550.58000000000004</v>
      </c>
      <c r="N41" s="102">
        <v>4054.8</v>
      </c>
      <c r="O41" s="102">
        <v>639</v>
      </c>
      <c r="P41" s="102">
        <v>3799.2020000000002</v>
      </c>
      <c r="Q41" s="107">
        <v>8493.0020000000004</v>
      </c>
      <c r="R41" s="102">
        <v>331970.2</v>
      </c>
      <c r="S41" s="107">
        <v>340463.20199999999</v>
      </c>
      <c r="T41" s="108">
        <v>0.28597178893583519</v>
      </c>
      <c r="U41" s="107">
        <v>618.37190235751382</v>
      </c>
      <c r="V41" s="101">
        <v>2023</v>
      </c>
      <c r="W41" s="102">
        <v>3.67</v>
      </c>
      <c r="X41" s="108">
        <v>4.9020917372371971E-2</v>
      </c>
      <c r="Y41" s="102">
        <v>80.2</v>
      </c>
      <c r="Z41" s="108">
        <v>0.18263384419192494</v>
      </c>
      <c r="AA41" s="102">
        <v>7</v>
      </c>
      <c r="AB41" s="108">
        <v>0.4320987654320988</v>
      </c>
      <c r="AC41" s="102">
        <v>271.38</v>
      </c>
      <c r="AD41" s="108">
        <v>0.26361137284233632</v>
      </c>
      <c r="AE41" s="102">
        <v>17.38</v>
      </c>
      <c r="AF41" s="108">
        <v>0.10159431763925202</v>
      </c>
      <c r="AG41" s="102">
        <v>266.10000000000002</v>
      </c>
      <c r="AH41" s="108">
        <v>0.92349273907738194</v>
      </c>
      <c r="AI41" s="102">
        <v>5.37</v>
      </c>
      <c r="AJ41" s="108">
        <v>4.6896286722325077E-2</v>
      </c>
      <c r="AK41" s="109">
        <v>7710.7721479999982</v>
      </c>
      <c r="AL41" s="108">
        <v>0.14432661878053871</v>
      </c>
      <c r="AM41" s="37" t="s">
        <v>1445</v>
      </c>
      <c r="AN41" s="37"/>
    </row>
    <row r="42" spans="1:40" ht="12.65" customHeight="1">
      <c r="A42" s="37" t="s">
        <v>123</v>
      </c>
      <c r="B42" s="37" t="s">
        <v>857</v>
      </c>
      <c r="C42" s="37" t="s">
        <v>858</v>
      </c>
      <c r="D42" s="37" t="s">
        <v>859</v>
      </c>
      <c r="E42" s="37">
        <v>1001892</v>
      </c>
      <c r="F42" s="38">
        <v>7286011</v>
      </c>
      <c r="G42" s="37" t="s">
        <v>1353</v>
      </c>
      <c r="H42" s="37">
        <v>8569113</v>
      </c>
      <c r="I42" s="37" t="s">
        <v>1446</v>
      </c>
      <c r="J42" s="37" t="s">
        <v>1355</v>
      </c>
      <c r="K42" s="37">
        <v>1981</v>
      </c>
      <c r="L42" s="37" t="s">
        <v>1356</v>
      </c>
      <c r="M42" s="102">
        <v>660</v>
      </c>
      <c r="N42" s="102">
        <v>6512.5</v>
      </c>
      <c r="O42" s="102">
        <v>690.25</v>
      </c>
      <c r="P42" s="102">
        <v>4097.2020000000002</v>
      </c>
      <c r="Q42" s="107">
        <v>11299.952000000001</v>
      </c>
      <c r="R42" s="102">
        <v>328038</v>
      </c>
      <c r="S42" s="107">
        <v>339337.95199999999</v>
      </c>
      <c r="T42" s="108">
        <v>0.31531722925965594</v>
      </c>
      <c r="U42" s="107">
        <v>514.14841212121212</v>
      </c>
      <c r="V42" s="101">
        <v>2023</v>
      </c>
      <c r="W42" s="102">
        <v>4.5</v>
      </c>
      <c r="X42" s="108">
        <v>8.9567220148962221E-2</v>
      </c>
      <c r="Y42" s="102">
        <v>338.62</v>
      </c>
      <c r="Z42" s="108">
        <v>0.47635425223013922</v>
      </c>
      <c r="AA42" s="102">
        <v>6.38</v>
      </c>
      <c r="AB42" s="108">
        <v>0.14196706720071206</v>
      </c>
      <c r="AC42" s="102">
        <v>409.21</v>
      </c>
      <c r="AD42" s="108">
        <v>0.37185456674388051</v>
      </c>
      <c r="AE42" s="102">
        <v>6.79</v>
      </c>
      <c r="AF42" s="108">
        <v>3.3529955991068588E-2</v>
      </c>
      <c r="AG42" s="102">
        <v>209.89</v>
      </c>
      <c r="AH42" s="108">
        <v>0.96944226885610008</v>
      </c>
      <c r="AI42" s="102">
        <v>4.9400000000000004</v>
      </c>
      <c r="AJ42" s="108">
        <v>7.2080490269899863E-2</v>
      </c>
      <c r="AK42" s="109">
        <v>1721.5164385</v>
      </c>
      <c r="AL42" s="108">
        <v>9.0687309671946395E-2</v>
      </c>
      <c r="AM42" s="37" t="s">
        <v>1447</v>
      </c>
      <c r="AN42" s="37"/>
    </row>
    <row r="43" spans="1:40" ht="12.65" customHeight="1">
      <c r="A43" s="37" t="s">
        <v>297</v>
      </c>
      <c r="B43" s="37" t="s">
        <v>356</v>
      </c>
      <c r="C43" s="37" t="s">
        <v>600</v>
      </c>
      <c r="D43" s="37" t="s">
        <v>601</v>
      </c>
      <c r="E43" s="37">
        <v>1006209</v>
      </c>
      <c r="F43" s="38">
        <v>8352311</v>
      </c>
      <c r="G43" s="37" t="s">
        <v>1353</v>
      </c>
      <c r="H43" s="37">
        <v>432113</v>
      </c>
      <c r="I43" s="37" t="s">
        <v>1448</v>
      </c>
      <c r="J43" s="37" t="s">
        <v>1415</v>
      </c>
      <c r="K43" s="37">
        <v>1980</v>
      </c>
      <c r="L43" s="37" t="s">
        <v>1356</v>
      </c>
      <c r="M43" s="102">
        <v>723</v>
      </c>
      <c r="N43" s="102">
        <v>29286.5</v>
      </c>
      <c r="O43" s="102">
        <v>579.75</v>
      </c>
      <c r="P43" s="102">
        <v>3389.75</v>
      </c>
      <c r="Q43" s="107">
        <v>33256</v>
      </c>
      <c r="R43" s="102">
        <v>294959.2</v>
      </c>
      <c r="S43" s="107">
        <v>328215.2</v>
      </c>
      <c r="T43" s="108">
        <v>0.29236623048999194</v>
      </c>
      <c r="U43" s="107">
        <v>453.96293222683266</v>
      </c>
      <c r="V43" s="101">
        <v>2023</v>
      </c>
      <c r="W43" s="105"/>
      <c r="X43" s="108"/>
      <c r="Y43" s="102">
        <v>1135.9000000000001</v>
      </c>
      <c r="Z43" s="108">
        <v>0.76300446020742652</v>
      </c>
      <c r="AA43" s="102">
        <v>150.5</v>
      </c>
      <c r="AB43" s="108">
        <v>0.92758089368258856</v>
      </c>
      <c r="AC43" s="102">
        <v>389.5</v>
      </c>
      <c r="AD43" s="108">
        <v>0.38073919121025213</v>
      </c>
      <c r="AE43" s="102">
        <v>37.700000000000003</v>
      </c>
      <c r="AF43" s="108">
        <v>0.16416285652079252</v>
      </c>
      <c r="AG43" s="102">
        <v>9.52</v>
      </c>
      <c r="AH43" s="108">
        <v>0.32850241545893716</v>
      </c>
      <c r="AI43" s="102">
        <v>41.98</v>
      </c>
      <c r="AJ43" s="108">
        <v>6.9712217074345301E-2</v>
      </c>
      <c r="AK43" s="109">
        <v>5980.531153164</v>
      </c>
      <c r="AL43" s="108">
        <v>0.99795863830599818</v>
      </c>
      <c r="AM43" s="37" t="s">
        <v>1449</v>
      </c>
      <c r="AN43" s="37"/>
    </row>
    <row r="44" spans="1:40" ht="12.65" customHeight="1">
      <c r="A44" s="37" t="s">
        <v>540</v>
      </c>
      <c r="B44" s="37" t="s">
        <v>773</v>
      </c>
      <c r="C44" s="37" t="s">
        <v>774</v>
      </c>
      <c r="D44" s="37" t="s">
        <v>813</v>
      </c>
      <c r="E44" s="37">
        <v>1002272</v>
      </c>
      <c r="F44" s="38">
        <v>753711</v>
      </c>
      <c r="G44" s="37" t="s">
        <v>1353</v>
      </c>
      <c r="H44" s="37">
        <v>46294113</v>
      </c>
      <c r="I44" s="37" t="s">
        <v>1450</v>
      </c>
      <c r="J44" s="37" t="s">
        <v>1451</v>
      </c>
      <c r="K44" s="37">
        <v>1968</v>
      </c>
      <c r="L44" s="37" t="s">
        <v>1379</v>
      </c>
      <c r="M44" s="102">
        <v>657.8</v>
      </c>
      <c r="N44" s="102">
        <v>3243.6</v>
      </c>
      <c r="O44" s="102">
        <v>608.5</v>
      </c>
      <c r="P44" s="102">
        <v>3614.442</v>
      </c>
      <c r="Q44" s="107">
        <v>7466.5419999999995</v>
      </c>
      <c r="R44" s="102">
        <v>315352.2</v>
      </c>
      <c r="S44" s="107">
        <v>322818.74200000003</v>
      </c>
      <c r="T44" s="108">
        <v>0.21235545139907583</v>
      </c>
      <c r="U44" s="107">
        <v>490.75515658254795</v>
      </c>
      <c r="V44" s="101">
        <v>2023</v>
      </c>
      <c r="W44" s="105"/>
      <c r="X44" s="108"/>
      <c r="Y44" s="102">
        <v>365.08</v>
      </c>
      <c r="Z44" s="108">
        <v>0.32358937086738399</v>
      </c>
      <c r="AA44" s="102">
        <v>6.36</v>
      </c>
      <c r="AB44" s="108">
        <v>0.24442736356648734</v>
      </c>
      <c r="AC44" s="102">
        <v>295.52</v>
      </c>
      <c r="AD44" s="108">
        <v>0.24003573894326438</v>
      </c>
      <c r="AE44" s="102">
        <v>17.739999999999998</v>
      </c>
      <c r="AF44" s="108">
        <v>0.11904442356730638</v>
      </c>
      <c r="AG44" s="102">
        <v>8.6199999999999992</v>
      </c>
      <c r="AH44" s="108">
        <v>1.361678078987533E-2</v>
      </c>
      <c r="AI44" s="102">
        <v>19.600000000000001</v>
      </c>
      <c r="AJ44" s="108">
        <v>1.0358696284081962E-2</v>
      </c>
      <c r="AK44" s="109">
        <v>58115.840000000004</v>
      </c>
      <c r="AL44" s="108">
        <v>0.23240640612239413</v>
      </c>
      <c r="AM44" s="37"/>
      <c r="AN44" s="37"/>
    </row>
    <row r="45" spans="1:40" ht="12.65" customHeight="1">
      <c r="A45" s="37" t="s">
        <v>409</v>
      </c>
      <c r="B45" s="37" t="s">
        <v>579</v>
      </c>
      <c r="C45" s="37" t="s">
        <v>580</v>
      </c>
      <c r="D45" s="37" t="s">
        <v>581</v>
      </c>
      <c r="E45" s="37">
        <v>1003048</v>
      </c>
      <c r="F45" s="38">
        <v>8200111</v>
      </c>
      <c r="G45" s="37" t="s">
        <v>1353</v>
      </c>
      <c r="H45" s="37">
        <v>5795713</v>
      </c>
      <c r="I45" s="37" t="s">
        <v>1452</v>
      </c>
      <c r="J45" s="37" t="s">
        <v>1453</v>
      </c>
      <c r="K45" s="37">
        <v>1977</v>
      </c>
      <c r="L45" s="37" t="s">
        <v>1356</v>
      </c>
      <c r="M45" s="102">
        <v>848</v>
      </c>
      <c r="N45" s="102">
        <v>50522.62</v>
      </c>
      <c r="O45" s="102">
        <v>913.25</v>
      </c>
      <c r="P45" s="102">
        <v>3691.326</v>
      </c>
      <c r="Q45" s="107">
        <v>55127.196000000004</v>
      </c>
      <c r="R45" s="102">
        <v>266892.59999999998</v>
      </c>
      <c r="S45" s="107">
        <v>322019.79599999997</v>
      </c>
      <c r="T45" s="108">
        <v>0.20269246436840521</v>
      </c>
      <c r="U45" s="107">
        <v>379.7403254716981</v>
      </c>
      <c r="V45" s="101">
        <v>2023</v>
      </c>
      <c r="W45" s="105">
        <v>0.4</v>
      </c>
      <c r="X45" s="108">
        <v>2.4238898584448324E-3</v>
      </c>
      <c r="Y45" s="102">
        <v>663.85</v>
      </c>
      <c r="Z45" s="108">
        <v>0.42107212892625373</v>
      </c>
      <c r="AA45" s="102">
        <v>178.65</v>
      </c>
      <c r="AB45" s="108">
        <v>0.55316447857319795</v>
      </c>
      <c r="AC45" s="102">
        <v>667.85</v>
      </c>
      <c r="AD45" s="108">
        <v>0.37682581551537375</v>
      </c>
      <c r="AE45" s="102">
        <v>117.39</v>
      </c>
      <c r="AF45" s="108">
        <v>0.29194811863822506</v>
      </c>
      <c r="AG45" s="102">
        <v>871.98</v>
      </c>
      <c r="AH45" s="108">
        <v>0.92952253894415671</v>
      </c>
      <c r="AI45" s="102">
        <v>4.8499999999999996</v>
      </c>
      <c r="AJ45" s="108">
        <v>4.1083656404759909E-2</v>
      </c>
      <c r="AK45" s="109">
        <v>33985.662810239999</v>
      </c>
      <c r="AL45" s="108">
        <v>0.19718737902935737</v>
      </c>
      <c r="AM45" s="37" t="s">
        <v>1390</v>
      </c>
      <c r="AN45" s="37"/>
    </row>
    <row r="46" spans="1:40" ht="12.65" customHeight="1">
      <c r="A46" s="37" t="s">
        <v>395</v>
      </c>
      <c r="B46" s="37" t="s">
        <v>499</v>
      </c>
      <c r="C46" s="37" t="s">
        <v>500</v>
      </c>
      <c r="D46" s="37" t="s">
        <v>501</v>
      </c>
      <c r="E46" s="37">
        <v>1005738</v>
      </c>
      <c r="F46" s="38">
        <v>7225811</v>
      </c>
      <c r="G46" s="37" t="s">
        <v>1353</v>
      </c>
      <c r="H46" s="37">
        <v>80385413</v>
      </c>
      <c r="I46" s="37" t="s">
        <v>1454</v>
      </c>
      <c r="J46" s="37" t="s">
        <v>1455</v>
      </c>
      <c r="K46" s="37">
        <v>1978</v>
      </c>
      <c r="L46" s="37" t="s">
        <v>1356</v>
      </c>
      <c r="M46" s="102">
        <v>760</v>
      </c>
      <c r="N46" s="102">
        <v>152106.66</v>
      </c>
      <c r="O46" s="102">
        <v>731.25</v>
      </c>
      <c r="P46" s="102">
        <v>2520.4839999999999</v>
      </c>
      <c r="Q46" s="107">
        <v>155358.394</v>
      </c>
      <c r="R46" s="102">
        <v>165687.6</v>
      </c>
      <c r="S46" s="107">
        <v>321045.99400000001</v>
      </c>
      <c r="T46" s="108">
        <v>0.1504066977112026</v>
      </c>
      <c r="U46" s="107">
        <v>422.42893947368424</v>
      </c>
      <c r="V46" s="101">
        <v>2023</v>
      </c>
      <c r="W46" s="102">
        <v>2.08</v>
      </c>
      <c r="X46" s="108">
        <v>2.4773701762744162E-2</v>
      </c>
      <c r="Y46" s="102">
        <v>1002.58</v>
      </c>
      <c r="Z46" s="108">
        <v>0.25298253937389614</v>
      </c>
      <c r="AA46" s="102">
        <v>11.41</v>
      </c>
      <c r="AB46" s="108">
        <v>0.19007163085124104</v>
      </c>
      <c r="AC46" s="102">
        <v>456.65</v>
      </c>
      <c r="AD46" s="108">
        <v>0.25035480728461051</v>
      </c>
      <c r="AE46" s="102">
        <v>39.01</v>
      </c>
      <c r="AF46" s="108">
        <v>8.3184972937653034E-2</v>
      </c>
      <c r="AG46" s="102">
        <v>292.43</v>
      </c>
      <c r="AH46" s="108">
        <v>0.33270166549386576</v>
      </c>
      <c r="AI46" s="102">
        <v>12.03</v>
      </c>
      <c r="AJ46" s="108">
        <v>4.6300790937629554E-3</v>
      </c>
      <c r="AK46" s="109">
        <v>14809.729999999998</v>
      </c>
      <c r="AL46" s="108">
        <v>8.858467814823183E-2</v>
      </c>
      <c r="AM46" s="37" t="s">
        <v>1456</v>
      </c>
      <c r="AN46" s="37"/>
    </row>
    <row r="47" spans="1:40" ht="12.65" customHeight="1">
      <c r="A47" s="37" t="s">
        <v>540</v>
      </c>
      <c r="B47" s="37" t="s">
        <v>773</v>
      </c>
      <c r="C47" s="37" t="s">
        <v>774</v>
      </c>
      <c r="D47" s="37" t="s">
        <v>813</v>
      </c>
      <c r="E47" s="37">
        <v>1002272</v>
      </c>
      <c r="F47" s="38">
        <v>753711</v>
      </c>
      <c r="G47" s="37" t="s">
        <v>1353</v>
      </c>
      <c r="H47" s="37">
        <v>46294213</v>
      </c>
      <c r="I47" s="37" t="s">
        <v>1457</v>
      </c>
      <c r="J47" s="37" t="s">
        <v>1458</v>
      </c>
      <c r="K47" s="37">
        <v>1981</v>
      </c>
      <c r="L47" s="37" t="s">
        <v>1379</v>
      </c>
      <c r="M47" s="102">
        <v>1021</v>
      </c>
      <c r="N47" s="102">
        <v>319563.3</v>
      </c>
      <c r="O47" s="102">
        <v>321.75</v>
      </c>
      <c r="P47" s="102">
        <v>500.93799999999999</v>
      </c>
      <c r="Q47" s="107">
        <v>320385.98800000001</v>
      </c>
      <c r="R47" s="102">
        <v>0</v>
      </c>
      <c r="S47" s="107">
        <v>320385.98800000001</v>
      </c>
      <c r="T47" s="108">
        <v>0.21075514600598652</v>
      </c>
      <c r="U47" s="107">
        <v>313.79626640548486</v>
      </c>
      <c r="V47" s="101">
        <v>2023</v>
      </c>
      <c r="W47" s="105"/>
      <c r="X47" s="108"/>
      <c r="Y47" s="102">
        <v>194.2</v>
      </c>
      <c r="Z47" s="108">
        <v>0.17212954920139686</v>
      </c>
      <c r="AA47" s="102">
        <v>8.7200000000000006</v>
      </c>
      <c r="AB47" s="108">
        <v>0.33512682551883172</v>
      </c>
      <c r="AC47" s="102">
        <v>370.82</v>
      </c>
      <c r="AD47" s="108">
        <v>0.30119806684806882</v>
      </c>
      <c r="AE47" s="102">
        <v>9.18</v>
      </c>
      <c r="AF47" s="108">
        <v>6.160246946718561E-2</v>
      </c>
      <c r="AG47" s="102">
        <v>575.67999999999995</v>
      </c>
      <c r="AH47" s="108">
        <v>0.90938612124308926</v>
      </c>
      <c r="AI47" s="102">
        <v>17.989999999999998</v>
      </c>
      <c r="AJ47" s="108">
        <v>9.5078033750323702E-3</v>
      </c>
      <c r="AK47" s="109">
        <v>88990.09509599999</v>
      </c>
      <c r="AL47" s="108">
        <v>0.35587316954812054</v>
      </c>
      <c r="AM47" s="37"/>
      <c r="AN47" s="37"/>
    </row>
    <row r="48" spans="1:40" ht="12.65" customHeight="1">
      <c r="A48" s="37" t="s">
        <v>395</v>
      </c>
      <c r="B48" s="37" t="s">
        <v>499</v>
      </c>
      <c r="C48" s="37" t="s">
        <v>500</v>
      </c>
      <c r="D48" s="37" t="s">
        <v>501</v>
      </c>
      <c r="E48" s="37">
        <v>1005738</v>
      </c>
      <c r="F48" s="38">
        <v>7225811</v>
      </c>
      <c r="G48" s="37" t="s">
        <v>1353</v>
      </c>
      <c r="H48" s="37">
        <v>80389813</v>
      </c>
      <c r="I48" s="37" t="s">
        <v>1459</v>
      </c>
      <c r="J48" s="37" t="s">
        <v>1455</v>
      </c>
      <c r="K48" s="37">
        <v>1978</v>
      </c>
      <c r="L48" s="37" t="s">
        <v>1356</v>
      </c>
      <c r="M48" s="102">
        <v>760</v>
      </c>
      <c r="N48" s="102">
        <v>130707.08</v>
      </c>
      <c r="O48" s="102">
        <v>741.25</v>
      </c>
      <c r="P48" s="102">
        <v>2681.1060000000002</v>
      </c>
      <c r="Q48" s="107">
        <v>134129.43600000002</v>
      </c>
      <c r="R48" s="102">
        <v>182427.3</v>
      </c>
      <c r="S48" s="107">
        <v>316556.73600000003</v>
      </c>
      <c r="T48" s="108">
        <v>0.14830352718868364</v>
      </c>
      <c r="U48" s="107">
        <v>416.5220210526316</v>
      </c>
      <c r="V48" s="101">
        <v>2023</v>
      </c>
      <c r="W48" s="102">
        <v>2.61</v>
      </c>
      <c r="X48" s="108">
        <v>3.1086231538828009E-2</v>
      </c>
      <c r="Y48" s="102">
        <v>2095.87</v>
      </c>
      <c r="Z48" s="108">
        <v>0.52885407129363005</v>
      </c>
      <c r="AA48" s="102">
        <v>14.29</v>
      </c>
      <c r="AB48" s="108">
        <v>0.23804764284524402</v>
      </c>
      <c r="AC48" s="102">
        <v>430.29</v>
      </c>
      <c r="AD48" s="108">
        <v>0.23590314250847494</v>
      </c>
      <c r="AE48" s="102">
        <v>33.9</v>
      </c>
      <c r="AF48" s="108">
        <v>7.2288402527209375E-2</v>
      </c>
      <c r="AG48" s="102">
        <v>343.14</v>
      </c>
      <c r="AH48" s="108">
        <v>0.39039513557967748</v>
      </c>
      <c r="AI48" s="102">
        <v>17.11</v>
      </c>
      <c r="AJ48" s="108">
        <v>6.5852579629496408E-3</v>
      </c>
      <c r="AK48" s="109">
        <v>16086.460000000001</v>
      </c>
      <c r="AL48" s="108">
        <v>9.6221462622505999E-2</v>
      </c>
      <c r="AM48" s="37" t="s">
        <v>1456</v>
      </c>
      <c r="AN48" s="37"/>
    </row>
    <row r="49" spans="1:40" ht="12.65" customHeight="1">
      <c r="A49" s="37" t="s">
        <v>114</v>
      </c>
      <c r="B49" s="37" t="s">
        <v>548</v>
      </c>
      <c r="C49" s="37" t="s">
        <v>549</v>
      </c>
      <c r="D49" s="37" t="s">
        <v>956</v>
      </c>
      <c r="E49" s="37">
        <v>1000589</v>
      </c>
      <c r="F49" s="38">
        <v>4944011</v>
      </c>
      <c r="G49" s="37" t="s">
        <v>1353</v>
      </c>
      <c r="H49" s="37"/>
      <c r="I49" s="37" t="s">
        <v>1460</v>
      </c>
      <c r="J49" s="37" t="s">
        <v>1360</v>
      </c>
      <c r="K49" s="37">
        <v>2014</v>
      </c>
      <c r="L49" s="37" t="s">
        <v>1356</v>
      </c>
      <c r="M49" s="102">
        <v>1218.2</v>
      </c>
      <c r="N49" s="102">
        <v>316116.88149608008</v>
      </c>
      <c r="O49" s="102">
        <v>148.94312170000003</v>
      </c>
      <c r="P49" s="102">
        <v>177.54020106640007</v>
      </c>
      <c r="Q49" s="107">
        <v>316443.36481884652</v>
      </c>
      <c r="R49" s="102">
        <v>0</v>
      </c>
      <c r="S49" s="107">
        <v>316443.36481884652</v>
      </c>
      <c r="T49" s="108">
        <v>0.85561287832867328</v>
      </c>
      <c r="U49" s="107">
        <v>259.76306420854252</v>
      </c>
      <c r="V49" s="101">
        <v>2023</v>
      </c>
      <c r="W49" s="101"/>
      <c r="X49" s="108"/>
      <c r="Y49" s="101"/>
      <c r="Z49" s="108"/>
      <c r="AA49" s="101"/>
      <c r="AB49" s="108"/>
      <c r="AC49" s="101"/>
      <c r="AD49" s="108"/>
      <c r="AE49" s="101"/>
      <c r="AF49" s="108"/>
      <c r="AG49" s="101"/>
      <c r="AH49" s="108"/>
      <c r="AI49" s="101"/>
      <c r="AJ49" s="108"/>
      <c r="AK49" s="109"/>
      <c r="AL49" s="108"/>
      <c r="AM49" s="37" t="s">
        <v>1461</v>
      </c>
      <c r="AN49" s="37"/>
    </row>
    <row r="50" spans="1:40" ht="12.75" customHeight="1">
      <c r="A50" s="37" t="s">
        <v>150</v>
      </c>
      <c r="B50" s="37" t="s">
        <v>362</v>
      </c>
      <c r="C50" s="37" t="s">
        <v>363</v>
      </c>
      <c r="D50" s="37" t="s">
        <v>364</v>
      </c>
      <c r="E50" s="37">
        <v>1006262</v>
      </c>
      <c r="F50" s="38">
        <v>4801411</v>
      </c>
      <c r="G50" s="37" t="s">
        <v>1353</v>
      </c>
      <c r="H50" s="37"/>
      <c r="I50" s="37" t="s">
        <v>1462</v>
      </c>
      <c r="J50" s="37" t="s">
        <v>1463</v>
      </c>
      <c r="K50" s="37">
        <v>1989</v>
      </c>
      <c r="L50" s="37" t="s">
        <v>1356</v>
      </c>
      <c r="M50" s="102">
        <v>500</v>
      </c>
      <c r="N50" s="102">
        <v>13131.54</v>
      </c>
      <c r="O50" s="102">
        <v>552.5</v>
      </c>
      <c r="P50" s="102">
        <v>3258.0340000000001</v>
      </c>
      <c r="Q50" s="107">
        <v>16942.074000000001</v>
      </c>
      <c r="R50" s="102">
        <v>298406.5</v>
      </c>
      <c r="S50" s="107">
        <v>315348.57400000002</v>
      </c>
      <c r="T50" s="108">
        <v>0.1644233414793862</v>
      </c>
      <c r="U50" s="107">
        <v>630.69714800000008</v>
      </c>
      <c r="V50" s="101">
        <v>2023</v>
      </c>
      <c r="W50" s="101"/>
      <c r="X50" s="108"/>
      <c r="Y50" s="101"/>
      <c r="Z50" s="108"/>
      <c r="AA50" s="101"/>
      <c r="AB50" s="108"/>
      <c r="AC50" s="101"/>
      <c r="AD50" s="108"/>
      <c r="AE50" s="101"/>
      <c r="AF50" s="108"/>
      <c r="AG50" s="101"/>
      <c r="AH50" s="108"/>
      <c r="AI50" s="101"/>
      <c r="AJ50" s="108"/>
      <c r="AK50" s="109"/>
      <c r="AL50" s="108"/>
      <c r="AM50" s="37" t="s">
        <v>1464</v>
      </c>
      <c r="AN50" s="37"/>
    </row>
    <row r="51" spans="1:40" ht="12.65" customHeight="1">
      <c r="A51" s="37" t="s">
        <v>395</v>
      </c>
      <c r="B51" s="37" t="s">
        <v>396</v>
      </c>
      <c r="C51" s="37" t="s">
        <v>397</v>
      </c>
      <c r="D51" s="37" t="s">
        <v>398</v>
      </c>
      <c r="E51" s="37">
        <v>1005653</v>
      </c>
      <c r="F51" s="38">
        <v>7203811</v>
      </c>
      <c r="G51" s="37" t="s">
        <v>1353</v>
      </c>
      <c r="H51" s="37">
        <v>82243613</v>
      </c>
      <c r="I51" s="37" t="s">
        <v>1465</v>
      </c>
      <c r="J51" s="37" t="s">
        <v>1385</v>
      </c>
      <c r="K51" s="37">
        <v>1983</v>
      </c>
      <c r="L51" s="37" t="s">
        <v>1356</v>
      </c>
      <c r="M51" s="102">
        <v>787.5</v>
      </c>
      <c r="N51" s="102">
        <v>24674</v>
      </c>
      <c r="O51" s="102">
        <v>552</v>
      </c>
      <c r="P51" s="102">
        <v>3233.598</v>
      </c>
      <c r="Q51" s="107">
        <v>28459.597999999998</v>
      </c>
      <c r="R51" s="102">
        <v>281509.09999999998</v>
      </c>
      <c r="S51" s="107">
        <v>309968.69799999997</v>
      </c>
      <c r="T51" s="108">
        <v>0.21987072928592044</v>
      </c>
      <c r="U51" s="107">
        <v>393.61104507936506</v>
      </c>
      <c r="V51" s="101">
        <v>2023</v>
      </c>
      <c r="W51" s="105"/>
      <c r="X51" s="108"/>
      <c r="Y51" s="102">
        <v>2010.92</v>
      </c>
      <c r="Z51" s="108">
        <v>0.66014894169778404</v>
      </c>
      <c r="AA51" s="102">
        <v>114.53</v>
      </c>
      <c r="AB51" s="108">
        <v>0.62997799779977992</v>
      </c>
      <c r="AC51" s="102">
        <v>529.61</v>
      </c>
      <c r="AD51" s="108">
        <v>0.4011196039539785</v>
      </c>
      <c r="AE51" s="102">
        <v>131.74</v>
      </c>
      <c r="AF51" s="108">
        <v>0.27335730137787728</v>
      </c>
      <c r="AG51" s="102">
        <v>7.64</v>
      </c>
      <c r="AH51" s="108">
        <v>1.1530947875534917E-2</v>
      </c>
      <c r="AI51" s="102">
        <v>209.71</v>
      </c>
      <c r="AJ51" s="108">
        <v>9.5121968466924584E-2</v>
      </c>
      <c r="AK51" s="109">
        <v>22588.050207579992</v>
      </c>
      <c r="AL51" s="108">
        <v>0.1019781000793194</v>
      </c>
      <c r="AM51" s="37" t="s">
        <v>1466</v>
      </c>
      <c r="AN51" s="37"/>
    </row>
    <row r="52" spans="1:40" ht="12.65" customHeight="1">
      <c r="A52" s="37" t="s">
        <v>203</v>
      </c>
      <c r="B52" s="37" t="s">
        <v>245</v>
      </c>
      <c r="C52" s="37" t="s">
        <v>246</v>
      </c>
      <c r="D52" s="37" t="s">
        <v>247</v>
      </c>
      <c r="E52" s="37">
        <v>1006892</v>
      </c>
      <c r="F52" s="38">
        <v>7212311</v>
      </c>
      <c r="G52" s="37" t="s">
        <v>1353</v>
      </c>
      <c r="H52" s="37">
        <v>10826613</v>
      </c>
      <c r="I52" s="37" t="s">
        <v>1384</v>
      </c>
      <c r="J52" s="37" t="s">
        <v>1385</v>
      </c>
      <c r="K52" s="37">
        <v>1967</v>
      </c>
      <c r="L52" s="37" t="s">
        <v>1356</v>
      </c>
      <c r="M52" s="102">
        <v>707</v>
      </c>
      <c r="N52" s="102">
        <v>128622.1</v>
      </c>
      <c r="O52" s="102">
        <v>396.25</v>
      </c>
      <c r="P52" s="102">
        <v>2072.8879999999999</v>
      </c>
      <c r="Q52" s="107">
        <v>131091.23800000001</v>
      </c>
      <c r="R52" s="102">
        <v>174935.6</v>
      </c>
      <c r="S52" s="107">
        <v>306026.83799999999</v>
      </c>
      <c r="T52" s="108">
        <v>0.16902055941972505</v>
      </c>
      <c r="U52" s="107">
        <v>432.85267043847239</v>
      </c>
      <c r="V52" s="101">
        <v>2023</v>
      </c>
      <c r="W52" s="105"/>
      <c r="X52" s="108"/>
      <c r="Y52" s="105"/>
      <c r="Z52" s="108"/>
      <c r="AA52" s="105"/>
      <c r="AB52" s="108"/>
      <c r="AC52" s="105"/>
      <c r="AD52" s="108"/>
      <c r="AE52" s="105"/>
      <c r="AF52" s="108"/>
      <c r="AG52" s="105"/>
      <c r="AH52" s="108"/>
      <c r="AI52" s="105"/>
      <c r="AJ52" s="108"/>
      <c r="AK52" s="109">
        <v>2870</v>
      </c>
      <c r="AL52" s="108">
        <v>7.3052024495591047E-2</v>
      </c>
      <c r="AM52" s="37"/>
      <c r="AN52" s="37"/>
    </row>
    <row r="53" spans="1:40" ht="12.65" customHeight="1">
      <c r="A53" s="37" t="s">
        <v>297</v>
      </c>
      <c r="B53" s="37" t="s">
        <v>780</v>
      </c>
      <c r="C53" s="37" t="s">
        <v>781</v>
      </c>
      <c r="D53" s="37" t="s">
        <v>782</v>
      </c>
      <c r="E53" s="37">
        <v>1001807</v>
      </c>
      <c r="F53" s="38">
        <v>556611</v>
      </c>
      <c r="G53" s="37" t="s">
        <v>1353</v>
      </c>
      <c r="H53" s="37">
        <v>48192213</v>
      </c>
      <c r="I53" s="37" t="s">
        <v>1467</v>
      </c>
      <c r="J53" s="37" t="s">
        <v>1385</v>
      </c>
      <c r="K53" s="37">
        <v>1971</v>
      </c>
      <c r="L53" s="37" t="s">
        <v>1356</v>
      </c>
      <c r="M53" s="102">
        <v>600</v>
      </c>
      <c r="N53" s="102">
        <v>28128.1</v>
      </c>
      <c r="O53" s="102">
        <v>526</v>
      </c>
      <c r="P53" s="102">
        <v>3071.4859999999999</v>
      </c>
      <c r="Q53" s="107">
        <v>31725.585999999999</v>
      </c>
      <c r="R53" s="102">
        <v>265288</v>
      </c>
      <c r="S53" s="107">
        <v>297013.58600000001</v>
      </c>
      <c r="T53" s="108">
        <v>0.12247876843544241</v>
      </c>
      <c r="U53" s="107">
        <v>495.02264333333335</v>
      </c>
      <c r="V53" s="101">
        <v>2023</v>
      </c>
      <c r="W53" s="105"/>
      <c r="X53" s="108"/>
      <c r="Y53" s="102">
        <v>1219.46</v>
      </c>
      <c r="Z53" s="108">
        <v>0.65439775430584646</v>
      </c>
      <c r="AA53" s="102">
        <v>69.599999999999994</v>
      </c>
      <c r="AB53" s="108">
        <v>0.65530552678655496</v>
      </c>
      <c r="AC53" s="102">
        <v>304.45999999999998</v>
      </c>
      <c r="AD53" s="108">
        <v>0.23476979894348654</v>
      </c>
      <c r="AE53" s="102">
        <v>63.82</v>
      </c>
      <c r="AF53" s="108">
        <v>0.17683017394400738</v>
      </c>
      <c r="AG53" s="102">
        <v>2.94</v>
      </c>
      <c r="AH53" s="108">
        <v>8.6096927569641879E-2</v>
      </c>
      <c r="AI53" s="102">
        <v>20.350000000000001</v>
      </c>
      <c r="AJ53" s="108">
        <v>1.5004921669608326E-2</v>
      </c>
      <c r="AK53" s="109">
        <v>929.76</v>
      </c>
      <c r="AL53" s="108">
        <v>0.20583892156841038</v>
      </c>
      <c r="AM53" s="37" t="s">
        <v>1468</v>
      </c>
      <c r="AN53" s="37"/>
    </row>
    <row r="54" spans="1:40" ht="12.65" customHeight="1">
      <c r="A54" s="37" t="s">
        <v>230</v>
      </c>
      <c r="B54" s="37" t="s">
        <v>949</v>
      </c>
      <c r="C54" s="37" t="s">
        <v>950</v>
      </c>
      <c r="D54" s="37" t="s">
        <v>951</v>
      </c>
      <c r="E54" s="37">
        <v>1007176</v>
      </c>
      <c r="F54" s="38">
        <v>5720811</v>
      </c>
      <c r="G54" s="37" t="s">
        <v>1353</v>
      </c>
      <c r="H54" s="37">
        <v>23017613</v>
      </c>
      <c r="I54" s="37" t="s">
        <v>1469</v>
      </c>
      <c r="J54" s="37" t="s">
        <v>1470</v>
      </c>
      <c r="K54" s="37">
        <v>1979</v>
      </c>
      <c r="L54" s="37" t="s">
        <v>1356</v>
      </c>
      <c r="M54" s="102">
        <v>527</v>
      </c>
      <c r="N54" s="102">
        <v>17818.7</v>
      </c>
      <c r="O54" s="102">
        <v>537</v>
      </c>
      <c r="P54" s="102">
        <v>3048.8380000000002</v>
      </c>
      <c r="Q54" s="103">
        <v>21404.538</v>
      </c>
      <c r="R54" s="102">
        <v>264614.3</v>
      </c>
      <c r="S54" s="103">
        <v>286018.83799999999</v>
      </c>
      <c r="T54" s="104">
        <v>0.73046975867941399</v>
      </c>
      <c r="U54" s="103">
        <v>542.7302428842504</v>
      </c>
      <c r="V54" s="101">
        <v>2023</v>
      </c>
      <c r="W54" s="105">
        <v>0.39</v>
      </c>
      <c r="X54" s="104">
        <v>6.6584488887219531E-2</v>
      </c>
      <c r="Y54" s="102">
        <v>800.01</v>
      </c>
      <c r="Z54" s="104">
        <v>0.99144795123187968</v>
      </c>
      <c r="AA54" s="102">
        <v>142.91999999999999</v>
      </c>
      <c r="AB54" s="104">
        <v>0.99937067337948393</v>
      </c>
      <c r="AC54" s="102">
        <v>389.53</v>
      </c>
      <c r="AD54" s="104">
        <v>0.93900510609488508</v>
      </c>
      <c r="AE54" s="102">
        <v>56.88</v>
      </c>
      <c r="AF54" s="104">
        <v>0.98932010853996499</v>
      </c>
      <c r="AG54" s="102">
        <v>34.630000000000003</v>
      </c>
      <c r="AH54" s="104">
        <v>0.94169358547045401</v>
      </c>
      <c r="AI54" s="102">
        <v>15.24</v>
      </c>
      <c r="AJ54" s="104">
        <v>8.4080397411184435E-2</v>
      </c>
      <c r="AK54" s="106">
        <v>23628.650000000005</v>
      </c>
      <c r="AL54" s="104">
        <v>0.98729731536533638</v>
      </c>
      <c r="AM54" s="37">
        <v>575065</v>
      </c>
      <c r="AN54" s="37"/>
    </row>
    <row r="55" spans="1:40" ht="12.65" customHeight="1">
      <c r="A55" s="37" t="s">
        <v>189</v>
      </c>
      <c r="B55" s="37" t="s">
        <v>520</v>
      </c>
      <c r="C55" s="37" t="s">
        <v>521</v>
      </c>
      <c r="D55" s="37" t="s">
        <v>522</v>
      </c>
      <c r="E55" s="37">
        <v>1005579</v>
      </c>
      <c r="F55" s="38">
        <v>4182011</v>
      </c>
      <c r="G55" s="37" t="s">
        <v>1353</v>
      </c>
      <c r="H55" s="37">
        <v>33859113</v>
      </c>
      <c r="I55" s="37" t="s">
        <v>1471</v>
      </c>
      <c r="J55" s="37" t="s">
        <v>1472</v>
      </c>
      <c r="K55" s="37">
        <v>1964</v>
      </c>
      <c r="L55" s="37" t="s">
        <v>1375</v>
      </c>
      <c r="M55" s="102">
        <v>553</v>
      </c>
      <c r="N55" s="102">
        <v>283869.28999999998</v>
      </c>
      <c r="O55" s="102">
        <v>197.75</v>
      </c>
      <c r="P55" s="102">
        <v>299.78800000000001</v>
      </c>
      <c r="Q55" s="107">
        <v>284366.82799999998</v>
      </c>
      <c r="R55" s="102">
        <v>0</v>
      </c>
      <c r="S55" s="107">
        <v>284366.82799999998</v>
      </c>
      <c r="T55" s="108">
        <v>0.18030749610681862</v>
      </c>
      <c r="U55" s="107">
        <v>514.22572875226035</v>
      </c>
      <c r="V55" s="101">
        <v>2023</v>
      </c>
      <c r="W55" s="105">
        <v>6.2776749999999999E-3</v>
      </c>
      <c r="X55" s="108">
        <v>1.0257033857970143E-4</v>
      </c>
      <c r="Y55" s="102">
        <v>11.4</v>
      </c>
      <c r="Z55" s="108">
        <v>9.2267626865103584E-3</v>
      </c>
      <c r="AA55" s="102">
        <v>6.59</v>
      </c>
      <c r="AB55" s="108">
        <v>0.11561403508771929</v>
      </c>
      <c r="AC55" s="102">
        <v>413.1</v>
      </c>
      <c r="AD55" s="108">
        <v>0.27021000792459038</v>
      </c>
      <c r="AE55" s="102">
        <v>3.94</v>
      </c>
      <c r="AF55" s="108">
        <v>2.4661046743762273E-2</v>
      </c>
      <c r="AG55" s="102">
        <v>40.5</v>
      </c>
      <c r="AH55" s="108">
        <v>7.7420904366774124E-2</v>
      </c>
      <c r="AI55" s="102">
        <v>6.18</v>
      </c>
      <c r="AJ55" s="108">
        <v>1.2412738373911388E-2</v>
      </c>
      <c r="AK55" s="109">
        <v>6749.2999999999993</v>
      </c>
      <c r="AL55" s="108">
        <v>7.7699658178144268E-2</v>
      </c>
      <c r="AM55" s="37" t="s">
        <v>1473</v>
      </c>
      <c r="AN55" s="37"/>
    </row>
    <row r="56" spans="1:40" ht="12.65" customHeight="1">
      <c r="A56" s="37" t="s">
        <v>297</v>
      </c>
      <c r="B56" s="37" t="s">
        <v>665</v>
      </c>
      <c r="C56" s="37" t="s">
        <v>674</v>
      </c>
      <c r="D56" s="37" t="s">
        <v>675</v>
      </c>
      <c r="E56" s="37">
        <v>1006731</v>
      </c>
      <c r="F56" s="38">
        <v>556211</v>
      </c>
      <c r="G56" s="37" t="s">
        <v>1353</v>
      </c>
      <c r="H56" s="37">
        <v>48197513</v>
      </c>
      <c r="I56" s="37" t="s">
        <v>1474</v>
      </c>
      <c r="J56" s="37" t="s">
        <v>1385</v>
      </c>
      <c r="K56" s="37">
        <v>1989</v>
      </c>
      <c r="L56" s="37" t="s">
        <v>1379</v>
      </c>
      <c r="M56" s="102">
        <v>580</v>
      </c>
      <c r="N56" s="102">
        <v>54150.2</v>
      </c>
      <c r="O56" s="102">
        <v>449.25</v>
      </c>
      <c r="P56" s="102">
        <v>2556.2440000000001</v>
      </c>
      <c r="Q56" s="107">
        <v>57155.693999999996</v>
      </c>
      <c r="R56" s="102">
        <v>220839</v>
      </c>
      <c r="S56" s="107">
        <v>277994.69400000002</v>
      </c>
      <c r="T56" s="108">
        <v>0.15088973996186303</v>
      </c>
      <c r="U56" s="107">
        <v>479.30119655172416</v>
      </c>
      <c r="V56" s="101">
        <v>2023</v>
      </c>
      <c r="W56" s="105"/>
      <c r="X56" s="108"/>
      <c r="Y56" s="102">
        <v>546.41999999999996</v>
      </c>
      <c r="Z56" s="108">
        <v>0.33513496436458623</v>
      </c>
      <c r="AA56" s="102">
        <v>138.94999999999999</v>
      </c>
      <c r="AB56" s="108">
        <v>0.54599394868167705</v>
      </c>
      <c r="AC56" s="102">
        <v>274.89999999999998</v>
      </c>
      <c r="AD56" s="108">
        <v>0.17720282897838149</v>
      </c>
      <c r="AE56" s="102">
        <v>23.33</v>
      </c>
      <c r="AF56" s="108">
        <v>6.4275537686362211E-2</v>
      </c>
      <c r="AG56" s="102">
        <v>29.03</v>
      </c>
      <c r="AH56" s="108">
        <v>2.5557855889753747E-2</v>
      </c>
      <c r="AI56" s="102">
        <v>39.770000000000003</v>
      </c>
      <c r="AJ56" s="108">
        <v>4.8763225078319726E-2</v>
      </c>
      <c r="AK56" s="109">
        <v>54681.78</v>
      </c>
      <c r="AL56" s="108">
        <v>0.62609339351495363</v>
      </c>
      <c r="AM56" s="37" t="s">
        <v>1475</v>
      </c>
      <c r="AN56" s="37"/>
    </row>
    <row r="57" spans="1:40" ht="12.65" customHeight="1">
      <c r="A57" s="37" t="s">
        <v>189</v>
      </c>
      <c r="B57" s="37" t="s">
        <v>929</v>
      </c>
      <c r="C57" s="37" t="s">
        <v>930</v>
      </c>
      <c r="D57" s="37" t="s">
        <v>931</v>
      </c>
      <c r="E57" s="37">
        <v>1003943</v>
      </c>
      <c r="F57" s="38">
        <v>5795711</v>
      </c>
      <c r="G57" s="37" t="s">
        <v>1353</v>
      </c>
      <c r="H57" s="37" t="s">
        <v>1476</v>
      </c>
      <c r="I57" s="37" t="s">
        <v>1477</v>
      </c>
      <c r="J57" s="37" t="s">
        <v>1478</v>
      </c>
      <c r="K57" s="37" t="s">
        <v>1479</v>
      </c>
      <c r="L57" s="37" t="s">
        <v>1356</v>
      </c>
      <c r="M57" s="102">
        <v>793.2</v>
      </c>
      <c r="N57" s="102">
        <v>94354.7</v>
      </c>
      <c r="O57" s="102">
        <v>385</v>
      </c>
      <c r="P57" s="102">
        <v>2082.7220000000002</v>
      </c>
      <c r="Q57" s="103">
        <v>96822.421999999991</v>
      </c>
      <c r="R57" s="102">
        <v>177464.5</v>
      </c>
      <c r="S57" s="103">
        <v>274286.92200000002</v>
      </c>
      <c r="T57" s="104">
        <v>0.67551959366211733</v>
      </c>
      <c r="U57" s="103">
        <v>345.79793494704995</v>
      </c>
      <c r="V57" s="101">
        <v>2023</v>
      </c>
      <c r="W57" s="105">
        <v>2.29</v>
      </c>
      <c r="X57" s="104">
        <v>0.99254507628294042</v>
      </c>
      <c r="Y57" s="102">
        <v>279.46000000000004</v>
      </c>
      <c r="Z57" s="104">
        <v>0.56756780935976914</v>
      </c>
      <c r="AA57" s="105"/>
      <c r="AB57" s="104"/>
      <c r="AC57" s="102">
        <v>276.35000000000002</v>
      </c>
      <c r="AD57" s="104">
        <v>0.67797086692822917</v>
      </c>
      <c r="AE57" s="102">
        <v>15.96</v>
      </c>
      <c r="AF57" s="104">
        <v>0.46651286746840037</v>
      </c>
      <c r="AG57" s="105">
        <v>0.41000000000000003</v>
      </c>
      <c r="AH57" s="104">
        <v>0.94775774387424883</v>
      </c>
      <c r="AI57" s="102">
        <v>4.7</v>
      </c>
      <c r="AJ57" s="104">
        <v>2.579425165771972E-2</v>
      </c>
      <c r="AK57" s="106">
        <v>353.94</v>
      </c>
      <c r="AL57" s="120">
        <v>3.2721201385987032E-2</v>
      </c>
      <c r="AM57" s="37" t="s">
        <v>1480</v>
      </c>
      <c r="AN57" s="37" t="s">
        <v>1481</v>
      </c>
    </row>
    <row r="58" spans="1:40">
      <c r="A58" s="37" t="s">
        <v>540</v>
      </c>
      <c r="B58" s="37" t="s">
        <v>773</v>
      </c>
      <c r="C58" s="37" t="s">
        <v>774</v>
      </c>
      <c r="D58" s="37" t="s">
        <v>775</v>
      </c>
      <c r="E58" s="37">
        <v>1001906</v>
      </c>
      <c r="F58" s="38">
        <v>845811</v>
      </c>
      <c r="G58" s="37" t="s">
        <v>1353</v>
      </c>
      <c r="H58" s="37">
        <v>67250813</v>
      </c>
      <c r="I58" s="37" t="s">
        <v>1482</v>
      </c>
      <c r="J58" s="37" t="s">
        <v>1483</v>
      </c>
      <c r="K58" s="37">
        <v>2007</v>
      </c>
      <c r="L58" s="37" t="s">
        <v>1356</v>
      </c>
      <c r="M58" s="102">
        <v>660</v>
      </c>
      <c r="N58" s="102">
        <v>2804.42</v>
      </c>
      <c r="O58" s="102">
        <v>526.75</v>
      </c>
      <c r="P58" s="102">
        <v>3050.328</v>
      </c>
      <c r="Q58" s="107">
        <v>6381.4979999999996</v>
      </c>
      <c r="R58" s="102">
        <v>263801</v>
      </c>
      <c r="S58" s="107">
        <v>270182.49800000002</v>
      </c>
      <c r="T58" s="108">
        <v>0.51432297234735302</v>
      </c>
      <c r="U58" s="107">
        <v>409.36742121212126</v>
      </c>
      <c r="V58" s="101">
        <v>2023</v>
      </c>
      <c r="W58" s="105"/>
      <c r="X58" s="108"/>
      <c r="Y58" s="102">
        <v>220.98</v>
      </c>
      <c r="Z58" s="108">
        <v>0.28877366691513906</v>
      </c>
      <c r="AA58" s="102">
        <v>47.6</v>
      </c>
      <c r="AB58" s="108">
        <v>0.71460741630385827</v>
      </c>
      <c r="AC58" s="102">
        <v>230.95</v>
      </c>
      <c r="AD58" s="108">
        <v>0.15489097910075367</v>
      </c>
      <c r="AE58" s="102">
        <v>44.06</v>
      </c>
      <c r="AF58" s="108">
        <v>0.36274191061252253</v>
      </c>
      <c r="AG58" s="102">
        <v>14.23</v>
      </c>
      <c r="AH58" s="108">
        <v>0.11363322389514248</v>
      </c>
      <c r="AI58" s="102">
        <v>1.95</v>
      </c>
      <c r="AJ58" s="108">
        <v>1.3134838752004408E-2</v>
      </c>
      <c r="AK58" s="109">
        <v>5977.5307817199982</v>
      </c>
      <c r="AL58" s="108">
        <v>0.4268378700514539</v>
      </c>
      <c r="AM58" s="37" t="s">
        <v>1484</v>
      </c>
      <c r="AN58" s="37"/>
    </row>
    <row r="59" spans="1:40" ht="12.65" customHeight="1">
      <c r="A59" s="37" t="s">
        <v>395</v>
      </c>
      <c r="B59" s="37" t="s">
        <v>527</v>
      </c>
      <c r="C59" s="37" t="s">
        <v>528</v>
      </c>
      <c r="D59" s="37" t="s">
        <v>529</v>
      </c>
      <c r="E59" s="37">
        <v>1000602</v>
      </c>
      <c r="F59" s="38">
        <v>5734011</v>
      </c>
      <c r="G59" s="37" t="s">
        <v>1353</v>
      </c>
      <c r="H59" s="37">
        <v>81514113</v>
      </c>
      <c r="I59" s="37" t="s">
        <v>1485</v>
      </c>
      <c r="J59" s="37" t="s">
        <v>1360</v>
      </c>
      <c r="K59" s="37">
        <v>1965</v>
      </c>
      <c r="L59" s="37" t="s">
        <v>1356</v>
      </c>
      <c r="M59" s="102">
        <v>1288.1199999999999</v>
      </c>
      <c r="N59" s="102">
        <v>266413.8</v>
      </c>
      <c r="O59" s="102">
        <v>125.5</v>
      </c>
      <c r="P59" s="102">
        <v>149.596</v>
      </c>
      <c r="Q59" s="107">
        <v>266688.89600000001</v>
      </c>
      <c r="R59" s="102">
        <v>0</v>
      </c>
      <c r="S59" s="107">
        <v>266688.89600000001</v>
      </c>
      <c r="T59" s="108">
        <v>0.16952564339379836</v>
      </c>
      <c r="U59" s="107">
        <v>207.03730708319102</v>
      </c>
      <c r="V59" s="101">
        <v>2023</v>
      </c>
      <c r="W59" s="105"/>
      <c r="X59" s="108"/>
      <c r="Y59" s="102">
        <v>6.88</v>
      </c>
      <c r="Z59" s="108">
        <v>5.7565032589506088E-3</v>
      </c>
      <c r="AA59" s="105"/>
      <c r="AB59" s="108"/>
      <c r="AC59" s="102">
        <v>54.47</v>
      </c>
      <c r="AD59" s="108">
        <v>6.3741150313030251E-2</v>
      </c>
      <c r="AE59" s="102">
        <v>2.0499999999999998</v>
      </c>
      <c r="AF59" s="108">
        <v>5.3524804177545685E-3</v>
      </c>
      <c r="AG59" s="105">
        <v>0.16</v>
      </c>
      <c r="AH59" s="108">
        <v>3.5427230254854637E-4</v>
      </c>
      <c r="AI59" s="102">
        <v>1.48</v>
      </c>
      <c r="AJ59" s="108">
        <v>7.3101942634732318E-4</v>
      </c>
      <c r="AK59" s="109">
        <v>1015.5000000000001</v>
      </c>
      <c r="AL59" s="108">
        <v>2.7333938392979269E-2</v>
      </c>
      <c r="AM59" s="37" t="s">
        <v>1392</v>
      </c>
      <c r="AN59" s="37"/>
    </row>
    <row r="60" spans="1:40" ht="12.65" customHeight="1">
      <c r="A60" s="37" t="s">
        <v>297</v>
      </c>
      <c r="B60" s="37" t="s">
        <v>430</v>
      </c>
      <c r="C60" s="37" t="s">
        <v>431</v>
      </c>
      <c r="D60" s="37" t="s">
        <v>432</v>
      </c>
      <c r="E60" s="37">
        <v>1002733</v>
      </c>
      <c r="F60" s="38">
        <v>3721011</v>
      </c>
      <c r="G60" s="37" t="s">
        <v>1353</v>
      </c>
      <c r="H60" s="37">
        <v>36835513</v>
      </c>
      <c r="I60" s="37" t="s">
        <v>1486</v>
      </c>
      <c r="J60" s="37" t="s">
        <v>1389</v>
      </c>
      <c r="K60" s="37">
        <v>1961</v>
      </c>
      <c r="L60" s="37" t="s">
        <v>1379</v>
      </c>
      <c r="M60" s="102">
        <v>800</v>
      </c>
      <c r="N60" s="102">
        <v>105045.22</v>
      </c>
      <c r="O60" s="102">
        <v>397</v>
      </c>
      <c r="P60" s="102">
        <v>1932.232</v>
      </c>
      <c r="Q60" s="107">
        <v>107374.452</v>
      </c>
      <c r="R60" s="102">
        <v>157319</v>
      </c>
      <c r="S60" s="107">
        <v>264693.45199999999</v>
      </c>
      <c r="T60" s="108">
        <v>0.13548084433894181</v>
      </c>
      <c r="U60" s="107">
        <v>330.86681499999997</v>
      </c>
      <c r="V60" s="101">
        <v>2023</v>
      </c>
      <c r="W60" s="105"/>
      <c r="X60" s="108"/>
      <c r="Y60" s="102">
        <v>879.99</v>
      </c>
      <c r="Z60" s="108">
        <v>0.24657965577792207</v>
      </c>
      <c r="AA60" s="102">
        <v>607</v>
      </c>
      <c r="AB60" s="108">
        <v>1</v>
      </c>
      <c r="AC60" s="102">
        <v>370.96</v>
      </c>
      <c r="AD60" s="108">
        <v>0.2476705690337479</v>
      </c>
      <c r="AE60" s="102">
        <v>47.96</v>
      </c>
      <c r="AF60" s="108">
        <v>0.14594587702440948</v>
      </c>
      <c r="AG60" s="102">
        <v>120.03</v>
      </c>
      <c r="AH60" s="108">
        <v>0.34283519709567778</v>
      </c>
      <c r="AI60" s="105"/>
      <c r="AJ60" s="108"/>
      <c r="AK60" s="109">
        <v>610.4799999999999</v>
      </c>
      <c r="AL60" s="108">
        <v>0.18722713857692613</v>
      </c>
      <c r="AM60" s="37" t="s">
        <v>1487</v>
      </c>
      <c r="AN60" s="37"/>
    </row>
    <row r="61" spans="1:40" ht="12.65" customHeight="1">
      <c r="A61" s="37" t="s">
        <v>297</v>
      </c>
      <c r="B61" s="37" t="s">
        <v>665</v>
      </c>
      <c r="C61" s="37" t="s">
        <v>674</v>
      </c>
      <c r="D61" s="37" t="s">
        <v>675</v>
      </c>
      <c r="E61" s="37">
        <v>1006731</v>
      </c>
      <c r="F61" s="38">
        <v>556211</v>
      </c>
      <c r="G61" s="37" t="s">
        <v>1353</v>
      </c>
      <c r="H61" s="37">
        <v>48197313</v>
      </c>
      <c r="I61" s="37" t="s">
        <v>1488</v>
      </c>
      <c r="J61" s="37" t="s">
        <v>1385</v>
      </c>
      <c r="K61" s="37">
        <v>1959</v>
      </c>
      <c r="L61" s="37" t="s">
        <v>1379</v>
      </c>
      <c r="M61" s="102">
        <v>680</v>
      </c>
      <c r="N61" s="102">
        <v>92175.8</v>
      </c>
      <c r="O61" s="102">
        <v>368.75</v>
      </c>
      <c r="P61" s="102">
        <v>1990.0440000000001</v>
      </c>
      <c r="Q61" s="107">
        <v>94534.593999999997</v>
      </c>
      <c r="R61" s="102">
        <v>169460.6</v>
      </c>
      <c r="S61" s="107">
        <v>263995.19400000002</v>
      </c>
      <c r="T61" s="108">
        <v>0.14329110243320539</v>
      </c>
      <c r="U61" s="107">
        <v>388.22822647058825</v>
      </c>
      <c r="V61" s="101">
        <v>2023</v>
      </c>
      <c r="W61" s="105"/>
      <c r="X61" s="108"/>
      <c r="Y61" s="102">
        <v>196.41</v>
      </c>
      <c r="Z61" s="108">
        <v>0.12046385262407741</v>
      </c>
      <c r="AA61" s="102">
        <v>77.45</v>
      </c>
      <c r="AB61" s="108">
        <v>0.30433415851310469</v>
      </c>
      <c r="AC61" s="102">
        <v>277.55</v>
      </c>
      <c r="AD61" s="108">
        <v>0.17891104104383335</v>
      </c>
      <c r="AE61" s="102">
        <v>61.23</v>
      </c>
      <c r="AF61" s="108">
        <v>0.16869229200754213</v>
      </c>
      <c r="AG61" s="102">
        <v>580.26</v>
      </c>
      <c r="AH61" s="108">
        <v>0.51085778362344159</v>
      </c>
      <c r="AI61" s="102">
        <v>23.08</v>
      </c>
      <c r="AJ61" s="108">
        <v>2.829910069921094E-2</v>
      </c>
      <c r="AK61" s="109">
        <v>30930.598646639999</v>
      </c>
      <c r="AL61" s="108">
        <v>0.35414800816878805</v>
      </c>
      <c r="AM61" s="37" t="s">
        <v>1475</v>
      </c>
      <c r="AN61" s="37"/>
    </row>
    <row r="62" spans="1:40" ht="12.65" customHeight="1">
      <c r="A62" s="37" t="s">
        <v>586</v>
      </c>
      <c r="B62" s="37" t="s">
        <v>611</v>
      </c>
      <c r="C62" s="37" t="s">
        <v>878</v>
      </c>
      <c r="D62" s="37" t="s">
        <v>879</v>
      </c>
      <c r="E62" s="37">
        <v>1000434</v>
      </c>
      <c r="F62" s="38">
        <v>8498711</v>
      </c>
      <c r="G62" s="37" t="s">
        <v>1353</v>
      </c>
      <c r="H62" s="37">
        <v>994113</v>
      </c>
      <c r="I62" s="37" t="s">
        <v>1489</v>
      </c>
      <c r="J62" s="37" t="s">
        <v>1490</v>
      </c>
      <c r="K62" s="37">
        <v>1989</v>
      </c>
      <c r="L62" s="37" t="s">
        <v>1356</v>
      </c>
      <c r="M62" s="102">
        <v>870</v>
      </c>
      <c r="N62" s="102">
        <v>137287.6</v>
      </c>
      <c r="O62" s="102">
        <v>302.5</v>
      </c>
      <c r="P62" s="102">
        <v>1473.9079999999999</v>
      </c>
      <c r="Q62" s="107">
        <v>139064.008</v>
      </c>
      <c r="R62" s="102">
        <v>122185.4</v>
      </c>
      <c r="S62" s="107">
        <v>261249.408</v>
      </c>
      <c r="T62" s="108">
        <v>0.3228720955404783</v>
      </c>
      <c r="U62" s="107">
        <v>300.28667586206893</v>
      </c>
      <c r="V62" s="101">
        <v>2023</v>
      </c>
      <c r="W62" s="105"/>
      <c r="X62" s="108"/>
      <c r="Y62" s="102">
        <v>300.33</v>
      </c>
      <c r="Z62" s="108">
        <v>0.47975271960511812</v>
      </c>
      <c r="AA62" s="102">
        <v>63</v>
      </c>
      <c r="AB62" s="108">
        <v>0.80562659846547313</v>
      </c>
      <c r="AC62" s="102">
        <v>577.13</v>
      </c>
      <c r="AD62" s="108">
        <v>0.56077772163706319</v>
      </c>
      <c r="AE62" s="102">
        <v>216.69</v>
      </c>
      <c r="AF62" s="108">
        <v>0.42659097526504691</v>
      </c>
      <c r="AG62" s="102">
        <v>9.4499999999999993</v>
      </c>
      <c r="AH62" s="108">
        <v>7.6916815888002601E-2</v>
      </c>
      <c r="AI62" s="102">
        <v>54.74</v>
      </c>
      <c r="AJ62" s="108">
        <v>4.1841835720728297E-2</v>
      </c>
      <c r="AK62" s="109">
        <v>20935.349999999999</v>
      </c>
      <c r="AL62" s="108">
        <v>9.8059990352013779E-2</v>
      </c>
      <c r="AM62" s="37" t="s">
        <v>1491</v>
      </c>
      <c r="AN62" s="37"/>
    </row>
    <row r="63" spans="1:40" ht="12.65" customHeight="1">
      <c r="A63" s="37" t="s">
        <v>167</v>
      </c>
      <c r="B63" s="37" t="s">
        <v>340</v>
      </c>
      <c r="C63" s="37" t="s">
        <v>341</v>
      </c>
      <c r="D63" s="37" t="s">
        <v>342</v>
      </c>
      <c r="E63" s="37">
        <v>1005994</v>
      </c>
      <c r="F63" s="38">
        <v>880811</v>
      </c>
      <c r="G63" s="37" t="s">
        <v>1353</v>
      </c>
      <c r="H63" s="37">
        <v>47419413</v>
      </c>
      <c r="I63" s="37" t="s">
        <v>1492</v>
      </c>
      <c r="J63" s="37" t="s">
        <v>1371</v>
      </c>
      <c r="K63" s="37">
        <v>1975</v>
      </c>
      <c r="L63" s="37" t="s">
        <v>1379</v>
      </c>
      <c r="M63" s="102">
        <v>820</v>
      </c>
      <c r="N63" s="102">
        <v>147081</v>
      </c>
      <c r="O63" s="102">
        <v>495</v>
      </c>
      <c r="P63" s="102">
        <v>1321.0340000000001</v>
      </c>
      <c r="Q63" s="107">
        <v>148897.03400000001</v>
      </c>
      <c r="R63" s="102">
        <v>106518</v>
      </c>
      <c r="S63" s="107">
        <v>255415.03400000001</v>
      </c>
      <c r="T63" s="108">
        <v>0.13498629154843308</v>
      </c>
      <c r="U63" s="107">
        <v>311.48174878048781</v>
      </c>
      <c r="V63" s="101">
        <v>2023</v>
      </c>
      <c r="W63" s="105"/>
      <c r="X63" s="108"/>
      <c r="Y63" s="102">
        <v>159</v>
      </c>
      <c r="Z63" s="108">
        <v>0.15560652588128723</v>
      </c>
      <c r="AA63" s="102">
        <v>30.47</v>
      </c>
      <c r="AB63" s="108">
        <v>0.47446278417938337</v>
      </c>
      <c r="AC63" s="102">
        <v>531</v>
      </c>
      <c r="AD63" s="108">
        <v>0.26723162552521301</v>
      </c>
      <c r="AE63" s="102">
        <v>163.13</v>
      </c>
      <c r="AF63" s="108">
        <v>0.20991140048079013</v>
      </c>
      <c r="AG63" s="102">
        <v>558</v>
      </c>
      <c r="AH63" s="108">
        <v>0.83650839865300863</v>
      </c>
      <c r="AI63" s="102">
        <v>82.48</v>
      </c>
      <c r="AJ63" s="108">
        <v>2.7529464011315469E-2</v>
      </c>
      <c r="AK63" s="109">
        <v>7051.3900000000012</v>
      </c>
      <c r="AL63" s="108">
        <v>7.1340583779457928E-2</v>
      </c>
      <c r="AM63" s="37" t="s">
        <v>1493</v>
      </c>
      <c r="AN63" s="37"/>
    </row>
    <row r="64" spans="1:40" ht="12.65" customHeight="1">
      <c r="A64" s="37" t="s">
        <v>297</v>
      </c>
      <c r="B64" s="37" t="s">
        <v>807</v>
      </c>
      <c r="C64" s="37" t="s">
        <v>852</v>
      </c>
      <c r="D64" s="37" t="s">
        <v>853</v>
      </c>
      <c r="E64" s="37">
        <v>1004901</v>
      </c>
      <c r="F64" s="38">
        <v>3679111</v>
      </c>
      <c r="G64" s="37" t="s">
        <v>1353</v>
      </c>
      <c r="H64" s="37">
        <v>36914813</v>
      </c>
      <c r="I64" s="37" t="s">
        <v>1494</v>
      </c>
      <c r="J64" s="37" t="s">
        <v>1415</v>
      </c>
      <c r="K64" s="37">
        <v>1989</v>
      </c>
      <c r="L64" s="37" t="s">
        <v>1379</v>
      </c>
      <c r="M64" s="102">
        <v>915</v>
      </c>
      <c r="N64" s="102">
        <v>33860.1</v>
      </c>
      <c r="O64" s="102">
        <v>432.75</v>
      </c>
      <c r="P64" s="102">
        <v>2503.1999999999998</v>
      </c>
      <c r="Q64" s="107">
        <v>36796.049999999996</v>
      </c>
      <c r="R64" s="102">
        <v>217205</v>
      </c>
      <c r="S64" s="107">
        <v>254001.05</v>
      </c>
      <c r="T64" s="108">
        <v>0.23002611573502443</v>
      </c>
      <c r="U64" s="107">
        <v>277.59677595628415</v>
      </c>
      <c r="V64" s="101">
        <v>2023</v>
      </c>
      <c r="W64" s="105"/>
      <c r="X64" s="108"/>
      <c r="Y64" s="102">
        <v>133.6</v>
      </c>
      <c r="Z64" s="108">
        <v>0.12174685078897336</v>
      </c>
      <c r="AA64" s="102">
        <v>5.79</v>
      </c>
      <c r="AB64" s="108">
        <v>0.35391198044009781</v>
      </c>
      <c r="AC64" s="102">
        <v>356.27</v>
      </c>
      <c r="AD64" s="108">
        <v>0.40340368676117577</v>
      </c>
      <c r="AE64" s="102">
        <v>11.71</v>
      </c>
      <c r="AF64" s="108">
        <v>6.5502940640127627E-2</v>
      </c>
      <c r="AG64" s="102">
        <v>196.93</v>
      </c>
      <c r="AH64" s="108">
        <v>0.86032570840021794</v>
      </c>
      <c r="AI64" s="102">
        <v>14.89</v>
      </c>
      <c r="AJ64" s="108">
        <v>5.423882322808022E-2</v>
      </c>
      <c r="AK64" s="109">
        <v>694.93003902600014</v>
      </c>
      <c r="AL64" s="108">
        <v>0.98535981852370536</v>
      </c>
      <c r="AM64" s="37" t="s">
        <v>1495</v>
      </c>
      <c r="AN64" s="37"/>
    </row>
    <row r="65" spans="1:40" ht="12.65" customHeight="1">
      <c r="A65" s="37" t="s">
        <v>203</v>
      </c>
      <c r="B65" s="37" t="s">
        <v>492</v>
      </c>
      <c r="C65" s="37" t="s">
        <v>493</v>
      </c>
      <c r="D65" s="37" t="s">
        <v>494</v>
      </c>
      <c r="E65" s="37">
        <v>1000262</v>
      </c>
      <c r="F65" s="38">
        <v>1000211</v>
      </c>
      <c r="G65" s="37" t="s">
        <v>1353</v>
      </c>
      <c r="H65" s="37">
        <v>47796213</v>
      </c>
      <c r="I65" s="37" t="s">
        <v>1496</v>
      </c>
      <c r="J65" s="37" t="s">
        <v>1385</v>
      </c>
      <c r="K65" s="37">
        <v>1981</v>
      </c>
      <c r="L65" s="37" t="s">
        <v>1356</v>
      </c>
      <c r="M65" s="102">
        <v>550</v>
      </c>
      <c r="N65" s="102">
        <v>6653</v>
      </c>
      <c r="O65" s="102">
        <v>470.5</v>
      </c>
      <c r="P65" s="102">
        <v>2788.6840000000002</v>
      </c>
      <c r="Q65" s="107">
        <v>9912.1840000000011</v>
      </c>
      <c r="R65" s="102">
        <v>243492.4</v>
      </c>
      <c r="S65" s="107">
        <v>253404.584</v>
      </c>
      <c r="T65" s="108">
        <v>0.11294912815512201</v>
      </c>
      <c r="U65" s="107">
        <v>460.73560727272729</v>
      </c>
      <c r="V65" s="101">
        <v>2023</v>
      </c>
      <c r="W65" s="105"/>
      <c r="X65" s="108"/>
      <c r="Y65" s="102">
        <v>484.41</v>
      </c>
      <c r="Z65" s="108">
        <v>0.13696648569405542</v>
      </c>
      <c r="AA65" s="105"/>
      <c r="AB65" s="108"/>
      <c r="AC65" s="102">
        <v>339.92</v>
      </c>
      <c r="AD65" s="108">
        <v>0.16082988067020904</v>
      </c>
      <c r="AE65" s="102">
        <v>27.76</v>
      </c>
      <c r="AF65" s="108">
        <v>4.6224362900146497E-2</v>
      </c>
      <c r="AG65" s="102">
        <v>3.71</v>
      </c>
      <c r="AH65" s="108">
        <v>1.8309784778597196E-2</v>
      </c>
      <c r="AI65" s="102">
        <v>3.72</v>
      </c>
      <c r="AJ65" s="108">
        <v>2.5694880750887304E-3</v>
      </c>
      <c r="AK65" s="109">
        <v>10665.730000000001</v>
      </c>
      <c r="AL65" s="108">
        <v>7.0714227133137811E-2</v>
      </c>
      <c r="AM65" s="37" t="s">
        <v>1418</v>
      </c>
      <c r="AN65" s="37"/>
    </row>
    <row r="66" spans="1:40" ht="12.65" customHeight="1">
      <c r="A66" s="37" t="s">
        <v>167</v>
      </c>
      <c r="B66" s="37" t="s">
        <v>142</v>
      </c>
      <c r="C66" s="37" t="s">
        <v>168</v>
      </c>
      <c r="D66" s="37" t="s">
        <v>225</v>
      </c>
      <c r="E66" s="37">
        <v>1003501</v>
      </c>
      <c r="F66" s="38">
        <v>976711</v>
      </c>
      <c r="G66" s="37" t="s">
        <v>1353</v>
      </c>
      <c r="H66" s="37">
        <v>47092413</v>
      </c>
      <c r="I66" s="37" t="s">
        <v>1497</v>
      </c>
      <c r="J66" s="37" t="s">
        <v>1455</v>
      </c>
      <c r="K66" s="37">
        <v>1957</v>
      </c>
      <c r="L66" s="37" t="s">
        <v>1356</v>
      </c>
      <c r="M66" s="102">
        <v>500</v>
      </c>
      <c r="N66" s="102">
        <v>47587.360000000001</v>
      </c>
      <c r="O66" s="102">
        <v>488.5</v>
      </c>
      <c r="P66" s="102">
        <v>2459.096</v>
      </c>
      <c r="Q66" s="107">
        <v>50534.955999999998</v>
      </c>
      <c r="R66" s="102">
        <v>201735.3</v>
      </c>
      <c r="S66" s="107">
        <v>252270.25599999999</v>
      </c>
      <c r="T66" s="108">
        <v>0.19588143423658247</v>
      </c>
      <c r="U66" s="107">
        <v>504.54051199999998</v>
      </c>
      <c r="V66" s="101">
        <v>2023</v>
      </c>
      <c r="W66" s="105"/>
      <c r="X66" s="108"/>
      <c r="Y66" s="102">
        <v>1557.43</v>
      </c>
      <c r="Z66" s="108">
        <v>0.86078589996405819</v>
      </c>
      <c r="AA66" s="102">
        <v>138.94999999999999</v>
      </c>
      <c r="AB66" s="108">
        <v>0.81110267935321922</v>
      </c>
      <c r="AC66" s="102">
        <v>1298.74</v>
      </c>
      <c r="AD66" s="108">
        <v>0.95983140242221543</v>
      </c>
      <c r="AE66" s="102">
        <v>488.26</v>
      </c>
      <c r="AF66" s="108">
        <v>0.6900952881583855</v>
      </c>
      <c r="AG66" s="102">
        <v>108.27</v>
      </c>
      <c r="AH66" s="108">
        <v>0.96078067889311169</v>
      </c>
      <c r="AI66" s="102">
        <v>113.31</v>
      </c>
      <c r="AJ66" s="108">
        <v>0.10187543221310698</v>
      </c>
      <c r="AK66" s="109">
        <v>393530.22000000015</v>
      </c>
      <c r="AL66" s="108">
        <v>0.97198127774379761</v>
      </c>
      <c r="AM66" s="37" t="s">
        <v>1498</v>
      </c>
      <c r="AN66" s="37"/>
    </row>
    <row r="67" spans="1:40" ht="12.75" customHeight="1">
      <c r="A67" s="37" t="s">
        <v>586</v>
      </c>
      <c r="B67" s="37" t="s">
        <v>687</v>
      </c>
      <c r="C67" s="37" t="s">
        <v>688</v>
      </c>
      <c r="D67" s="37" t="s">
        <v>689</v>
      </c>
      <c r="E67" s="37">
        <v>1008025</v>
      </c>
      <c r="F67" s="38">
        <v>8216311</v>
      </c>
      <c r="G67" s="37" t="s">
        <v>1353</v>
      </c>
      <c r="H67" s="37">
        <v>5727813</v>
      </c>
      <c r="I67" s="37" t="s">
        <v>1499</v>
      </c>
      <c r="J67" s="37" t="s">
        <v>1385</v>
      </c>
      <c r="K67" s="37">
        <v>1983</v>
      </c>
      <c r="L67" s="37" t="s">
        <v>1379</v>
      </c>
      <c r="M67" s="102">
        <v>846</v>
      </c>
      <c r="N67" s="102">
        <v>6584.7</v>
      </c>
      <c r="O67" s="102">
        <v>460.5</v>
      </c>
      <c r="P67" s="102">
        <v>2730.5740000000001</v>
      </c>
      <c r="Q67" s="107">
        <v>9775.7739999999994</v>
      </c>
      <c r="R67" s="102">
        <v>238426</v>
      </c>
      <c r="S67" s="107">
        <v>248201.774</v>
      </c>
      <c r="T67" s="108">
        <v>0.16344590751968444</v>
      </c>
      <c r="U67" s="107">
        <v>293.38271158392433</v>
      </c>
      <c r="V67" s="101">
        <v>2023</v>
      </c>
      <c r="W67" s="105"/>
      <c r="X67" s="108"/>
      <c r="Y67" s="102">
        <v>49.37</v>
      </c>
      <c r="Z67" s="108">
        <v>5.9851129861313156E-2</v>
      </c>
      <c r="AA67" s="102">
        <v>5</v>
      </c>
      <c r="AB67" s="108">
        <v>0.23364485981308414</v>
      </c>
      <c r="AC67" s="102">
        <v>211.25</v>
      </c>
      <c r="AD67" s="108">
        <v>0.21890057509973579</v>
      </c>
      <c r="AE67" s="102">
        <v>38.21</v>
      </c>
      <c r="AF67" s="108">
        <v>9.6532248857560662E-2</v>
      </c>
      <c r="AG67" s="102">
        <v>3.59</v>
      </c>
      <c r="AH67" s="108">
        <v>3.6771484174946224E-2</v>
      </c>
      <c r="AI67" s="102">
        <v>4</v>
      </c>
      <c r="AJ67" s="108">
        <v>2.8469143007622613E-3</v>
      </c>
      <c r="AK67" s="109">
        <v>7716.5899999999983</v>
      </c>
      <c r="AL67" s="108">
        <v>5.1780725528314579E-2</v>
      </c>
      <c r="AM67" s="37"/>
      <c r="AN67" s="37"/>
    </row>
    <row r="68" spans="1:40" ht="12.65" customHeight="1">
      <c r="A68" s="37" t="s">
        <v>297</v>
      </c>
      <c r="B68" s="37" t="s">
        <v>694</v>
      </c>
      <c r="C68" s="37" t="s">
        <v>845</v>
      </c>
      <c r="D68" s="37" t="s">
        <v>846</v>
      </c>
      <c r="E68" s="37">
        <v>1003280</v>
      </c>
      <c r="F68" s="38">
        <v>555311</v>
      </c>
      <c r="G68" s="37" t="s">
        <v>1353</v>
      </c>
      <c r="H68" s="37">
        <v>48228013</v>
      </c>
      <c r="I68" s="37">
        <v>1005</v>
      </c>
      <c r="J68" s="37" t="s">
        <v>1500</v>
      </c>
      <c r="K68" s="37">
        <v>1964</v>
      </c>
      <c r="L68" s="37" t="s">
        <v>1379</v>
      </c>
      <c r="M68" s="102">
        <v>360</v>
      </c>
      <c r="N68" s="102">
        <v>4629.5</v>
      </c>
      <c r="O68" s="102">
        <v>459.25</v>
      </c>
      <c r="P68" s="102">
        <v>2726.1039999999998</v>
      </c>
      <c r="Q68" s="107">
        <v>7814.8539999999994</v>
      </c>
      <c r="R68" s="102">
        <v>238119.7</v>
      </c>
      <c r="S68" s="107">
        <v>245934.554</v>
      </c>
      <c r="T68" s="108">
        <v>0.20973112571866842</v>
      </c>
      <c r="U68" s="107">
        <v>683.15153888888892</v>
      </c>
      <c r="V68" s="101">
        <v>2023</v>
      </c>
      <c r="W68" s="105"/>
      <c r="X68" s="108"/>
      <c r="Y68" s="102">
        <v>413.98</v>
      </c>
      <c r="Z68" s="108">
        <v>0.18889695821050637</v>
      </c>
      <c r="AA68" s="102">
        <v>76</v>
      </c>
      <c r="AB68" s="108">
        <v>0.6785714285714286</v>
      </c>
      <c r="AC68" s="102">
        <v>311.79000000000002</v>
      </c>
      <c r="AD68" s="108">
        <v>0.31561349335295452</v>
      </c>
      <c r="AE68" s="102">
        <v>70.819999999999993</v>
      </c>
      <c r="AF68" s="108">
        <v>0.3820373091637464</v>
      </c>
      <c r="AG68" s="102">
        <v>14.55</v>
      </c>
      <c r="AH68" s="108">
        <v>2.976635254470093E-2</v>
      </c>
      <c r="AI68" s="102">
        <v>39.659999999999997</v>
      </c>
      <c r="AJ68" s="108">
        <v>7.5765039202676687E-2</v>
      </c>
      <c r="AK68" s="109">
        <v>54689.259999999995</v>
      </c>
      <c r="AL68" s="108">
        <v>0.65804853240510774</v>
      </c>
      <c r="AM68" s="37" t="s">
        <v>1501</v>
      </c>
      <c r="AN68" s="37"/>
    </row>
    <row r="69" spans="1:40" ht="12.65" customHeight="1">
      <c r="A69" s="37" t="s">
        <v>586</v>
      </c>
      <c r="B69" s="37" t="s">
        <v>587</v>
      </c>
      <c r="C69" s="37" t="s">
        <v>588</v>
      </c>
      <c r="D69" s="37" t="s">
        <v>589</v>
      </c>
      <c r="E69" s="37">
        <v>1007627</v>
      </c>
      <c r="F69" s="38">
        <v>8232711</v>
      </c>
      <c r="G69" s="37" t="s">
        <v>1353</v>
      </c>
      <c r="H69" s="37">
        <v>5643213</v>
      </c>
      <c r="I69" s="37" t="s">
        <v>1353</v>
      </c>
      <c r="J69" s="37" t="s">
        <v>1360</v>
      </c>
      <c r="K69" s="37">
        <v>1967</v>
      </c>
      <c r="L69" s="37" t="s">
        <v>1379</v>
      </c>
      <c r="M69" s="102">
        <v>776</v>
      </c>
      <c r="N69" s="102">
        <v>244903.8</v>
      </c>
      <c r="O69" s="102">
        <v>115.5</v>
      </c>
      <c r="P69" s="102">
        <v>137.67599999999999</v>
      </c>
      <c r="Q69" s="107">
        <v>245156.976</v>
      </c>
      <c r="R69" s="102">
        <v>0</v>
      </c>
      <c r="S69" s="107">
        <v>245156.976</v>
      </c>
      <c r="T69" s="108">
        <v>0.1611846329325072</v>
      </c>
      <c r="U69" s="107">
        <v>315.9239381443299</v>
      </c>
      <c r="V69" s="101">
        <v>2023</v>
      </c>
      <c r="W69" s="105"/>
      <c r="X69" s="108"/>
      <c r="Y69" s="105"/>
      <c r="Z69" s="108"/>
      <c r="AA69" s="105"/>
      <c r="AB69" s="108"/>
      <c r="AC69" s="102">
        <v>341.19</v>
      </c>
      <c r="AD69" s="108">
        <v>0.18483566371058177</v>
      </c>
      <c r="AE69" s="102">
        <v>17.399999999999999</v>
      </c>
      <c r="AF69" s="108">
        <v>4.331227701178246E-2</v>
      </c>
      <c r="AG69" s="102">
        <v>1.37</v>
      </c>
      <c r="AH69" s="108">
        <v>1.2958758986000758E-2</v>
      </c>
      <c r="AI69" s="102">
        <v>12.59</v>
      </c>
      <c r="AJ69" s="108">
        <v>1.9922982402420509E-2</v>
      </c>
      <c r="AK69" s="109">
        <v>8295.4</v>
      </c>
      <c r="AL69" s="108">
        <v>2.685807472472368E-2</v>
      </c>
      <c r="AM69" s="37" t="s">
        <v>1433</v>
      </c>
      <c r="AN69" s="37"/>
    </row>
    <row r="70" spans="1:40">
      <c r="A70" s="37" t="s">
        <v>701</v>
      </c>
      <c r="B70" s="37" t="s">
        <v>871</v>
      </c>
      <c r="C70" s="37" t="s">
        <v>872</v>
      </c>
      <c r="D70" s="37" t="s">
        <v>873</v>
      </c>
      <c r="E70" s="37">
        <v>1000166</v>
      </c>
      <c r="F70" s="38">
        <v>8048011</v>
      </c>
      <c r="G70" s="37" t="s">
        <v>1353</v>
      </c>
      <c r="H70" s="37">
        <v>6363913</v>
      </c>
      <c r="I70" s="37" t="s">
        <v>1502</v>
      </c>
      <c r="J70" s="37" t="s">
        <v>1503</v>
      </c>
      <c r="K70" s="37">
        <v>1951</v>
      </c>
      <c r="L70" s="37" t="s">
        <v>1379</v>
      </c>
      <c r="M70" s="102">
        <v>550</v>
      </c>
      <c r="N70" s="102">
        <v>136756.6</v>
      </c>
      <c r="O70" s="102">
        <v>604.75</v>
      </c>
      <c r="P70" s="102">
        <v>1870.248</v>
      </c>
      <c r="Q70" s="107">
        <v>139231.598</v>
      </c>
      <c r="R70" s="102">
        <v>101318.9</v>
      </c>
      <c r="S70" s="107">
        <v>240550.49799999999</v>
      </c>
      <c r="T70" s="108">
        <v>0.26048903858547318</v>
      </c>
      <c r="U70" s="107">
        <v>437.36454181818181</v>
      </c>
      <c r="V70" s="101">
        <v>2023</v>
      </c>
      <c r="W70" s="102">
        <v>2.57</v>
      </c>
      <c r="X70" s="108">
        <v>8.2118661465818102E-2</v>
      </c>
      <c r="Y70" s="102">
        <v>100.5</v>
      </c>
      <c r="Z70" s="108">
        <v>0.14022407947426435</v>
      </c>
      <c r="AA70" s="102">
        <v>41.69</v>
      </c>
      <c r="AB70" s="108">
        <v>0.68143184047074201</v>
      </c>
      <c r="AC70" s="102">
        <v>515.6</v>
      </c>
      <c r="AD70" s="108">
        <v>0.55379525901421012</v>
      </c>
      <c r="AE70" s="102">
        <v>42.6</v>
      </c>
      <c r="AF70" s="108">
        <v>0.22892148960180558</v>
      </c>
      <c r="AG70" s="102">
        <v>539.4</v>
      </c>
      <c r="AH70" s="108">
        <v>0.96628569381247531</v>
      </c>
      <c r="AI70" s="102">
        <v>80.900000000000006</v>
      </c>
      <c r="AJ70" s="108">
        <v>0.12785460292374556</v>
      </c>
      <c r="AK70" s="109">
        <v>130383.70000000001</v>
      </c>
      <c r="AL70" s="108">
        <v>0.82323341477670264</v>
      </c>
      <c r="AM70" s="37" t="s">
        <v>1504</v>
      </c>
      <c r="AN70" s="37"/>
    </row>
    <row r="71" spans="1:40" ht="12.65" customHeight="1">
      <c r="A71" s="37" t="s">
        <v>167</v>
      </c>
      <c r="B71" s="37" t="s">
        <v>340</v>
      </c>
      <c r="C71" s="37" t="s">
        <v>341</v>
      </c>
      <c r="D71" s="37" t="s">
        <v>342</v>
      </c>
      <c r="E71" s="37">
        <v>1005994</v>
      </c>
      <c r="F71" s="38">
        <v>880811</v>
      </c>
      <c r="G71" s="37" t="s">
        <v>1353</v>
      </c>
      <c r="H71" s="37">
        <v>47419113</v>
      </c>
      <c r="I71" s="37" t="s">
        <v>1505</v>
      </c>
      <c r="J71" s="37" t="s">
        <v>1455</v>
      </c>
      <c r="K71" s="37">
        <v>1990</v>
      </c>
      <c r="L71" s="37" t="s">
        <v>1379</v>
      </c>
      <c r="M71" s="102">
        <v>790</v>
      </c>
      <c r="N71" s="102">
        <v>95406.97</v>
      </c>
      <c r="O71" s="102">
        <v>319.5</v>
      </c>
      <c r="P71" s="102">
        <v>1283.1880000000001</v>
      </c>
      <c r="Q71" s="107">
        <v>97009.657999999996</v>
      </c>
      <c r="R71" s="102">
        <v>136831</v>
      </c>
      <c r="S71" s="107">
        <v>233840.658</v>
      </c>
      <c r="T71" s="108">
        <v>0.12358428062094978</v>
      </c>
      <c r="U71" s="107">
        <v>296.00083291139242</v>
      </c>
      <c r="V71" s="101">
        <v>2023</v>
      </c>
      <c r="W71" s="105"/>
      <c r="X71" s="108"/>
      <c r="Y71" s="102">
        <v>240</v>
      </c>
      <c r="Z71" s="108">
        <v>0.23487777491515052</v>
      </c>
      <c r="AA71" s="102">
        <v>2.98</v>
      </c>
      <c r="AB71" s="108">
        <v>4.6402989722827782E-2</v>
      </c>
      <c r="AC71" s="102">
        <v>233</v>
      </c>
      <c r="AD71" s="108">
        <v>0.11725982814948142</v>
      </c>
      <c r="AE71" s="102">
        <v>38.75</v>
      </c>
      <c r="AF71" s="108">
        <v>4.9862482490226304E-2</v>
      </c>
      <c r="AG71" s="102">
        <v>54.06</v>
      </c>
      <c r="AH71" s="108">
        <v>8.1042372815737715E-2</v>
      </c>
      <c r="AI71" s="102">
        <v>13.21</v>
      </c>
      <c r="AJ71" s="108">
        <v>4.4091200241207244E-3</v>
      </c>
      <c r="AK71" s="109">
        <v>5944.5952863599996</v>
      </c>
      <c r="AL71" s="108">
        <v>6.0142879355919353E-2</v>
      </c>
      <c r="AM71" s="37" t="s">
        <v>1493</v>
      </c>
      <c r="AN71" s="37"/>
    </row>
    <row r="72" spans="1:40" ht="12.65" customHeight="1">
      <c r="A72" s="37" t="s">
        <v>409</v>
      </c>
      <c r="B72" s="37" t="s">
        <v>727</v>
      </c>
      <c r="C72" s="37" t="s">
        <v>728</v>
      </c>
      <c r="D72" s="37" t="s">
        <v>729</v>
      </c>
      <c r="E72" s="37">
        <v>1001889</v>
      </c>
      <c r="F72" s="38">
        <v>5974211</v>
      </c>
      <c r="G72" s="37" t="s">
        <v>1353</v>
      </c>
      <c r="H72" s="37">
        <v>24218413</v>
      </c>
      <c r="I72" s="37" t="s">
        <v>1506</v>
      </c>
      <c r="J72" s="37" t="s">
        <v>1507</v>
      </c>
      <c r="K72" s="37">
        <v>1971</v>
      </c>
      <c r="L72" s="37" t="s">
        <v>1356</v>
      </c>
      <c r="M72" s="102">
        <v>740</v>
      </c>
      <c r="N72" s="102">
        <v>128081.2</v>
      </c>
      <c r="O72" s="102">
        <v>261.5</v>
      </c>
      <c r="P72" s="102">
        <v>1259.348</v>
      </c>
      <c r="Q72" s="107">
        <v>129602.048</v>
      </c>
      <c r="R72" s="102">
        <v>103119</v>
      </c>
      <c r="S72" s="107">
        <v>232721.04800000001</v>
      </c>
      <c r="T72" s="108">
        <v>0.22921639442667222</v>
      </c>
      <c r="U72" s="107">
        <v>314.48790270270274</v>
      </c>
      <c r="V72" s="101">
        <v>2023</v>
      </c>
      <c r="W72" s="102">
        <v>2.6</v>
      </c>
      <c r="X72" s="108">
        <v>4.9084387389088165E-2</v>
      </c>
      <c r="Y72" s="102">
        <v>368.9</v>
      </c>
      <c r="Z72" s="108">
        <v>0.42166606904921899</v>
      </c>
      <c r="AA72" s="102">
        <v>29.02</v>
      </c>
      <c r="AB72" s="108">
        <v>0.5434456928838951</v>
      </c>
      <c r="AC72" s="102">
        <v>480.4</v>
      </c>
      <c r="AD72" s="108">
        <v>0.49821057983974915</v>
      </c>
      <c r="AE72" s="102">
        <v>129.65</v>
      </c>
      <c r="AF72" s="108">
        <v>0.2799502230581406</v>
      </c>
      <c r="AG72" s="102">
        <v>93.83</v>
      </c>
      <c r="AH72" s="108">
        <v>0.42924072151783321</v>
      </c>
      <c r="AI72" s="102">
        <v>12.2</v>
      </c>
      <c r="AJ72" s="108">
        <v>0.12223760545748827</v>
      </c>
      <c r="AK72" s="109">
        <v>6344.2729199999994</v>
      </c>
      <c r="AL72" s="108">
        <v>5.628916208481221E-2</v>
      </c>
      <c r="AM72" s="37" t="s">
        <v>1508</v>
      </c>
      <c r="AN72" s="37"/>
    </row>
    <row r="73" spans="1:40" ht="12.65" customHeight="1">
      <c r="A73" s="37" t="s">
        <v>297</v>
      </c>
      <c r="B73" s="37" t="s">
        <v>594</v>
      </c>
      <c r="C73" s="37" t="s">
        <v>356</v>
      </c>
      <c r="D73" s="37" t="s">
        <v>595</v>
      </c>
      <c r="E73" s="37">
        <v>1003470</v>
      </c>
      <c r="F73" s="38">
        <v>7414811</v>
      </c>
      <c r="G73" s="37" t="s">
        <v>1353</v>
      </c>
      <c r="H73" s="37">
        <v>9232813</v>
      </c>
      <c r="I73" s="37" t="s">
        <v>1509</v>
      </c>
      <c r="J73" s="37" t="s">
        <v>1510</v>
      </c>
      <c r="K73" s="37">
        <v>1980</v>
      </c>
      <c r="L73" s="37" t="s">
        <v>1356</v>
      </c>
      <c r="M73" s="102">
        <v>520</v>
      </c>
      <c r="N73" s="102">
        <v>17511</v>
      </c>
      <c r="O73" s="102">
        <v>415</v>
      </c>
      <c r="P73" s="102">
        <v>2433.17</v>
      </c>
      <c r="Q73" s="107">
        <v>20359.169999999998</v>
      </c>
      <c r="R73" s="102">
        <v>211846.7</v>
      </c>
      <c r="S73" s="107">
        <v>232205.87</v>
      </c>
      <c r="T73" s="108">
        <v>0.15433277467566181</v>
      </c>
      <c r="U73" s="107">
        <v>446.54975000000002</v>
      </c>
      <c r="V73" s="101">
        <v>2023</v>
      </c>
      <c r="W73" s="105"/>
      <c r="X73" s="108"/>
      <c r="Y73" s="102">
        <v>1619.14</v>
      </c>
      <c r="Z73" s="108">
        <v>0.86247711247452574</v>
      </c>
      <c r="AA73" s="102">
        <v>96.6</v>
      </c>
      <c r="AB73" s="108">
        <v>0.76929202835072075</v>
      </c>
      <c r="AC73" s="102">
        <v>330.09</v>
      </c>
      <c r="AD73" s="108">
        <v>0.26958825667706254</v>
      </c>
      <c r="AE73" s="102">
        <v>123.16</v>
      </c>
      <c r="AF73" s="108">
        <v>0.46616268661410964</v>
      </c>
      <c r="AG73" s="102">
        <v>5.01</v>
      </c>
      <c r="AH73" s="108">
        <v>4.5360655236022986E-2</v>
      </c>
      <c r="AI73" s="102">
        <v>26.95</v>
      </c>
      <c r="AJ73" s="108">
        <v>3.0961178588099023E-2</v>
      </c>
      <c r="AK73" s="109">
        <v>347.54472488599998</v>
      </c>
      <c r="AL73" s="108">
        <v>0.60337662765611455</v>
      </c>
      <c r="AM73" s="37" t="s">
        <v>1424</v>
      </c>
      <c r="AN73" s="37"/>
    </row>
    <row r="74" spans="1:40" ht="12.65" customHeight="1">
      <c r="A74" s="37" t="s">
        <v>289</v>
      </c>
      <c r="B74" s="37" t="s">
        <v>290</v>
      </c>
      <c r="C74" s="37" t="s">
        <v>291</v>
      </c>
      <c r="D74" s="37" t="s">
        <v>292</v>
      </c>
      <c r="E74" s="37">
        <v>1002305</v>
      </c>
      <c r="F74" s="38">
        <v>4862011</v>
      </c>
      <c r="G74" s="37" t="s">
        <v>1353</v>
      </c>
      <c r="H74" s="37">
        <v>29555613</v>
      </c>
      <c r="I74" s="37" t="s">
        <v>1511</v>
      </c>
      <c r="J74" s="37" t="s">
        <v>1385</v>
      </c>
      <c r="K74" s="37">
        <v>1962</v>
      </c>
      <c r="L74" s="37" t="s">
        <v>1379</v>
      </c>
      <c r="M74" s="102">
        <v>781</v>
      </c>
      <c r="N74" s="102">
        <v>116633</v>
      </c>
      <c r="O74" s="102">
        <v>270.5</v>
      </c>
      <c r="P74" s="102">
        <v>1350.2380000000001</v>
      </c>
      <c r="Q74" s="107">
        <v>118253.738</v>
      </c>
      <c r="R74" s="102">
        <v>112337.2</v>
      </c>
      <c r="S74" s="107">
        <v>230590.93799999999</v>
      </c>
      <c r="T74" s="108">
        <v>0.11891863536623333</v>
      </c>
      <c r="U74" s="107">
        <v>295.25088092189498</v>
      </c>
      <c r="V74" s="101">
        <v>2023</v>
      </c>
      <c r="W74" s="105"/>
      <c r="X74" s="108"/>
      <c r="Y74" s="102">
        <v>123.93</v>
      </c>
      <c r="Z74" s="108">
        <v>9.2279305548523163E-2</v>
      </c>
      <c r="AA74" s="102">
        <v>20.2</v>
      </c>
      <c r="AB74" s="108">
        <v>0.21861471861471857</v>
      </c>
      <c r="AC74" s="102">
        <v>386.83</v>
      </c>
      <c r="AD74" s="108">
        <v>0.23238197076827882</v>
      </c>
      <c r="AE74" s="102">
        <v>81.52</v>
      </c>
      <c r="AF74" s="108">
        <v>0.14766831869692484</v>
      </c>
      <c r="AG74" s="102">
        <v>4.9000000000000004</v>
      </c>
      <c r="AH74" s="108">
        <v>4.3948671539288775E-2</v>
      </c>
      <c r="AI74" s="102">
        <v>7.23</v>
      </c>
      <c r="AJ74" s="108">
        <v>2.2930949614074988E-2</v>
      </c>
      <c r="AK74" s="109">
        <v>3096.9228950399993</v>
      </c>
      <c r="AL74" s="108">
        <v>3.5049898365202808E-2</v>
      </c>
      <c r="AM74" s="37">
        <v>1265</v>
      </c>
      <c r="AN74" s="37"/>
    </row>
    <row r="75" spans="1:40">
      <c r="A75" s="37" t="s">
        <v>150</v>
      </c>
      <c r="B75" s="37" t="s">
        <v>258</v>
      </c>
      <c r="C75" s="37" t="s">
        <v>259</v>
      </c>
      <c r="D75" s="37" t="s">
        <v>260</v>
      </c>
      <c r="E75" s="37">
        <v>1000348</v>
      </c>
      <c r="F75" s="38">
        <v>4054911</v>
      </c>
      <c r="G75" s="37" t="s">
        <v>1353</v>
      </c>
      <c r="H75" s="37"/>
      <c r="I75" s="37" t="s">
        <v>1512</v>
      </c>
      <c r="J75" s="37" t="s">
        <v>1513</v>
      </c>
      <c r="K75" s="37">
        <v>1968</v>
      </c>
      <c r="L75" s="37" t="s">
        <v>1356</v>
      </c>
      <c r="M75" s="102">
        <v>720</v>
      </c>
      <c r="N75" s="102">
        <v>74348.12</v>
      </c>
      <c r="O75" s="102">
        <v>396</v>
      </c>
      <c r="P75" s="102">
        <v>1895.28</v>
      </c>
      <c r="Q75" s="107">
        <v>76639.399999999994</v>
      </c>
      <c r="R75" s="102">
        <v>152550.39999999999</v>
      </c>
      <c r="S75" s="107">
        <v>229189.8</v>
      </c>
      <c r="T75" s="108">
        <v>0.20267576530105028</v>
      </c>
      <c r="U75" s="107">
        <v>318.31916666666666</v>
      </c>
      <c r="V75" s="101">
        <v>2023</v>
      </c>
      <c r="W75" s="101"/>
      <c r="X75" s="108"/>
      <c r="Y75" s="101"/>
      <c r="Z75" s="108"/>
      <c r="AA75" s="101"/>
      <c r="AB75" s="108"/>
      <c r="AC75" s="101"/>
      <c r="AD75" s="108"/>
      <c r="AE75" s="101"/>
      <c r="AF75" s="108"/>
      <c r="AG75" s="101"/>
      <c r="AH75" s="108"/>
      <c r="AI75" s="101"/>
      <c r="AJ75" s="108"/>
      <c r="AK75" s="109"/>
      <c r="AL75" s="108"/>
      <c r="AM75" s="37" t="s">
        <v>1514</v>
      </c>
      <c r="AN75" s="37"/>
    </row>
    <row r="76" spans="1:40" ht="12.65" customHeight="1">
      <c r="A76" s="37" t="s">
        <v>150</v>
      </c>
      <c r="B76" s="37" t="s">
        <v>986</v>
      </c>
      <c r="C76" s="37" t="s">
        <v>986</v>
      </c>
      <c r="D76" s="37" t="s">
        <v>987</v>
      </c>
      <c r="E76" s="37">
        <v>1010743</v>
      </c>
      <c r="F76" s="38">
        <v>16614711</v>
      </c>
      <c r="G76" s="37" t="s">
        <v>1353</v>
      </c>
      <c r="H76" s="37">
        <v>122576513</v>
      </c>
      <c r="I76" s="37" t="s">
        <v>1515</v>
      </c>
      <c r="J76" s="37" t="s">
        <v>1360</v>
      </c>
      <c r="K76" s="37">
        <v>2011</v>
      </c>
      <c r="L76" s="37" t="s">
        <v>1356</v>
      </c>
      <c r="M76" s="102">
        <v>1109.06</v>
      </c>
      <c r="N76" s="102">
        <v>225094.2</v>
      </c>
      <c r="O76" s="102">
        <v>106</v>
      </c>
      <c r="P76" s="102">
        <v>126.352</v>
      </c>
      <c r="Q76" s="107">
        <v>225326.55200000003</v>
      </c>
      <c r="R76" s="102">
        <v>0</v>
      </c>
      <c r="S76" s="107">
        <v>225326.55200000003</v>
      </c>
      <c r="T76" s="108">
        <v>1.0000000000000002</v>
      </c>
      <c r="U76" s="107">
        <v>203.16894667556312</v>
      </c>
      <c r="V76" s="101">
        <v>2023</v>
      </c>
      <c r="W76" s="102">
        <v>1.91</v>
      </c>
      <c r="X76" s="108">
        <v>0.30904293679563916</v>
      </c>
      <c r="Y76" s="102">
        <v>50.23</v>
      </c>
      <c r="Z76" s="108">
        <v>0.30755571883419053</v>
      </c>
      <c r="AA76" s="105">
        <v>0.59</v>
      </c>
      <c r="AB76" s="108">
        <v>0.30729166666666663</v>
      </c>
      <c r="AC76" s="102">
        <v>19.13</v>
      </c>
      <c r="AD76" s="108">
        <v>0.21837899543378997</v>
      </c>
      <c r="AE76" s="102">
        <v>4.54</v>
      </c>
      <c r="AF76" s="108">
        <v>8.3455882352941185E-2</v>
      </c>
      <c r="AG76" s="105">
        <v>0.35</v>
      </c>
      <c r="AH76" s="108">
        <v>0.29906439302500454</v>
      </c>
      <c r="AI76" s="102">
        <v>3.28</v>
      </c>
      <c r="AJ76" s="108">
        <v>7.0583171938885303E-2</v>
      </c>
      <c r="AK76" s="109">
        <v>2258.6600000000003</v>
      </c>
      <c r="AL76" s="108">
        <v>1</v>
      </c>
      <c r="AM76" s="37" t="s">
        <v>1516</v>
      </c>
      <c r="AN76" s="37" t="s">
        <v>1481</v>
      </c>
    </row>
    <row r="77" spans="1:40" ht="12.65" customHeight="1">
      <c r="A77" s="37" t="s">
        <v>114</v>
      </c>
      <c r="B77" s="37" t="s">
        <v>134</v>
      </c>
      <c r="C77" s="37" t="s">
        <v>916</v>
      </c>
      <c r="D77" s="37" t="s">
        <v>917</v>
      </c>
      <c r="E77" s="37">
        <v>1003884</v>
      </c>
      <c r="F77" s="38">
        <v>4985811</v>
      </c>
      <c r="G77" s="37" t="s">
        <v>1353</v>
      </c>
      <c r="H77" s="37">
        <v>28827713</v>
      </c>
      <c r="I77" s="37" t="s">
        <v>1517</v>
      </c>
      <c r="J77" s="37" t="s">
        <v>1385</v>
      </c>
      <c r="K77" s="37">
        <v>1977</v>
      </c>
      <c r="L77" s="37" t="s">
        <v>1356</v>
      </c>
      <c r="M77" s="102">
        <v>353</v>
      </c>
      <c r="N77" s="102">
        <v>8750.7000000000007</v>
      </c>
      <c r="O77" s="102">
        <v>413.5</v>
      </c>
      <c r="P77" s="102">
        <v>2444.7919999999999</v>
      </c>
      <c r="Q77" s="107">
        <v>11608.992</v>
      </c>
      <c r="R77" s="102">
        <v>213349.2</v>
      </c>
      <c r="S77" s="107">
        <v>224958.19200000001</v>
      </c>
      <c r="T77" s="108">
        <v>0.47065908677393903</v>
      </c>
      <c r="U77" s="107">
        <v>637.27533144475922</v>
      </c>
      <c r="V77" s="101">
        <v>2023</v>
      </c>
      <c r="W77" s="105">
        <v>0.25</v>
      </c>
      <c r="X77" s="108">
        <v>6.1649468519931895E-2</v>
      </c>
      <c r="Y77" s="102">
        <v>483.7</v>
      </c>
      <c r="Z77" s="108">
        <v>0.82299387374045541</v>
      </c>
      <c r="AA77" s="102">
        <v>111.78</v>
      </c>
      <c r="AB77" s="108">
        <v>1</v>
      </c>
      <c r="AC77" s="102">
        <v>207.92</v>
      </c>
      <c r="AD77" s="108">
        <v>0.51464791759484874</v>
      </c>
      <c r="AE77" s="102">
        <v>33.17</v>
      </c>
      <c r="AF77" s="108">
        <v>0.2570718393726486</v>
      </c>
      <c r="AG77" s="102">
        <v>50.32</v>
      </c>
      <c r="AH77" s="108">
        <v>0.93060552977937705</v>
      </c>
      <c r="AI77" s="102">
        <v>16.809999999999999</v>
      </c>
      <c r="AJ77" s="108">
        <v>6.5458331566425651E-2</v>
      </c>
      <c r="AK77" s="109">
        <v>26393.447019999996</v>
      </c>
      <c r="AL77" s="108">
        <v>0.79996689751956973</v>
      </c>
      <c r="AM77" s="37" t="s">
        <v>1518</v>
      </c>
      <c r="AN77" s="37"/>
    </row>
    <row r="78" spans="1:40" ht="12.65" customHeight="1">
      <c r="A78" s="37" t="s">
        <v>417</v>
      </c>
      <c r="B78" s="37" t="s">
        <v>418</v>
      </c>
      <c r="C78" s="37" t="s">
        <v>419</v>
      </c>
      <c r="D78" s="37" t="s">
        <v>420</v>
      </c>
      <c r="E78" s="37">
        <v>1007994</v>
      </c>
      <c r="F78" s="38">
        <v>8483011</v>
      </c>
      <c r="G78" s="37" t="s">
        <v>1353</v>
      </c>
      <c r="H78" s="37">
        <v>1097813</v>
      </c>
      <c r="I78" s="37" t="s">
        <v>1519</v>
      </c>
      <c r="J78" s="37" t="s">
        <v>1385</v>
      </c>
      <c r="K78" s="37">
        <v>1965</v>
      </c>
      <c r="L78" s="37" t="s">
        <v>1356</v>
      </c>
      <c r="M78" s="102">
        <v>395</v>
      </c>
      <c r="N78" s="102">
        <v>2006.1</v>
      </c>
      <c r="O78" s="102">
        <v>416.5</v>
      </c>
      <c r="P78" s="102">
        <v>2477.2739999999999</v>
      </c>
      <c r="Q78" s="107">
        <v>4899.8739999999998</v>
      </c>
      <c r="R78" s="102">
        <v>216502.1</v>
      </c>
      <c r="S78" s="107">
        <v>221401.97400000002</v>
      </c>
      <c r="T78" s="108">
        <v>0.23498309003952308</v>
      </c>
      <c r="U78" s="107">
        <v>560.51132658227857</v>
      </c>
      <c r="V78" s="101">
        <v>2023</v>
      </c>
      <c r="W78" s="105">
        <v>7.0000000000000007E-2</v>
      </c>
      <c r="X78" s="108">
        <v>1.9386505718049867E-3</v>
      </c>
      <c r="Y78" s="102">
        <v>595.4</v>
      </c>
      <c r="Z78" s="108">
        <v>0.25611027762715421</v>
      </c>
      <c r="AA78" s="102">
        <v>4.12</v>
      </c>
      <c r="AB78" s="108">
        <v>0.28952916373858045</v>
      </c>
      <c r="AC78" s="102">
        <v>360.1</v>
      </c>
      <c r="AD78" s="108">
        <v>0.45109520993884639</v>
      </c>
      <c r="AE78" s="102">
        <v>53</v>
      </c>
      <c r="AF78" s="108">
        <v>0.50042014047548689</v>
      </c>
      <c r="AG78" s="102">
        <v>8.9499999999999993</v>
      </c>
      <c r="AH78" s="108">
        <v>0.56108279575959319</v>
      </c>
      <c r="AI78" s="105">
        <v>0.62</v>
      </c>
      <c r="AJ78" s="108">
        <v>3.7805450893569938E-3</v>
      </c>
      <c r="AK78" s="109">
        <v>6477.0487420960026</v>
      </c>
      <c r="AL78" s="108">
        <v>0.15149955838530241</v>
      </c>
      <c r="AM78" s="39" t="s">
        <v>1520</v>
      </c>
      <c r="AN78" s="37"/>
    </row>
    <row r="79" spans="1:40" ht="12.65" customHeight="1">
      <c r="A79" s="37" t="s">
        <v>203</v>
      </c>
      <c r="B79" s="37" t="s">
        <v>533</v>
      </c>
      <c r="C79" s="37" t="s">
        <v>534</v>
      </c>
      <c r="D79" s="37" t="s">
        <v>535</v>
      </c>
      <c r="E79" s="37">
        <v>1002113</v>
      </c>
      <c r="F79" s="38">
        <v>10633711</v>
      </c>
      <c r="G79" s="37" t="s">
        <v>1353</v>
      </c>
      <c r="H79" s="37">
        <v>58474513</v>
      </c>
      <c r="I79" s="37" t="s">
        <v>1488</v>
      </c>
      <c r="J79" s="37" t="s">
        <v>1385</v>
      </c>
      <c r="K79" s="37">
        <v>1967</v>
      </c>
      <c r="L79" s="37" t="s">
        <v>1356</v>
      </c>
      <c r="M79" s="102">
        <v>705</v>
      </c>
      <c r="N79" s="102">
        <v>71968.3</v>
      </c>
      <c r="O79" s="102">
        <v>315.5</v>
      </c>
      <c r="P79" s="102">
        <v>1718.864</v>
      </c>
      <c r="Q79" s="107">
        <v>74002.664000000004</v>
      </c>
      <c r="R79" s="102">
        <v>145660.1</v>
      </c>
      <c r="S79" s="107">
        <v>219662.76400000002</v>
      </c>
      <c r="T79" s="108">
        <v>0.15847179155144572</v>
      </c>
      <c r="U79" s="107">
        <v>311.57838865248232</v>
      </c>
      <c r="V79" s="101">
        <v>2023</v>
      </c>
      <c r="W79" s="105"/>
      <c r="X79" s="108"/>
      <c r="Y79" s="102">
        <v>482.64</v>
      </c>
      <c r="Z79" s="108">
        <v>0.13404730427827091</v>
      </c>
      <c r="AA79" s="105"/>
      <c r="AB79" s="108"/>
      <c r="AC79" s="102">
        <v>177.06</v>
      </c>
      <c r="AD79" s="108">
        <v>0.14031556340985998</v>
      </c>
      <c r="AE79" s="102">
        <v>222.13</v>
      </c>
      <c r="AF79" s="108">
        <v>0.38747884940778343</v>
      </c>
      <c r="AG79" s="102">
        <v>236.11</v>
      </c>
      <c r="AH79" s="108">
        <v>0.19964655347358456</v>
      </c>
      <c r="AI79" s="102">
        <v>8.9700000000000006</v>
      </c>
      <c r="AJ79" s="108">
        <v>9.2378039361077652E-3</v>
      </c>
      <c r="AK79" s="109">
        <v>9708.6800000000021</v>
      </c>
      <c r="AL79" s="108">
        <v>8.3061163383639267E-2</v>
      </c>
      <c r="AM79" s="37" t="s">
        <v>1435</v>
      </c>
      <c r="AN79" s="37"/>
    </row>
    <row r="80" spans="1:40" ht="12.65" customHeight="1">
      <c r="A80" s="37" t="s">
        <v>297</v>
      </c>
      <c r="B80" s="37" t="s">
        <v>766</v>
      </c>
      <c r="C80" s="37" t="s">
        <v>767</v>
      </c>
      <c r="D80" s="37" t="s">
        <v>768</v>
      </c>
      <c r="E80" s="37">
        <v>1004886</v>
      </c>
      <c r="F80" s="38">
        <v>553111</v>
      </c>
      <c r="G80" s="37" t="s">
        <v>1353</v>
      </c>
      <c r="H80" s="37">
        <v>48251613</v>
      </c>
      <c r="I80" s="37" t="s">
        <v>1521</v>
      </c>
      <c r="J80" s="37" t="s">
        <v>1420</v>
      </c>
      <c r="K80" s="37">
        <v>1984</v>
      </c>
      <c r="L80" s="37" t="s">
        <v>1356</v>
      </c>
      <c r="M80" s="102">
        <v>300</v>
      </c>
      <c r="N80" s="102">
        <v>11857.5</v>
      </c>
      <c r="O80" s="102">
        <v>399</v>
      </c>
      <c r="P80" s="102">
        <v>2351.518</v>
      </c>
      <c r="Q80" s="107">
        <v>14608.018</v>
      </c>
      <c r="R80" s="102">
        <v>205002.8</v>
      </c>
      <c r="S80" s="107">
        <v>219610.818</v>
      </c>
      <c r="T80" s="108">
        <v>0.3665099070641748</v>
      </c>
      <c r="U80" s="107">
        <v>732.03606000000002</v>
      </c>
      <c r="V80" s="101">
        <v>2023</v>
      </c>
      <c r="W80" s="105"/>
      <c r="X80" s="108"/>
      <c r="Y80" s="102">
        <v>149.71</v>
      </c>
      <c r="Z80" s="108">
        <v>0.41773892882318531</v>
      </c>
      <c r="AA80" s="105"/>
      <c r="AB80" s="108"/>
      <c r="AC80" s="102">
        <v>182.38</v>
      </c>
      <c r="AD80" s="108">
        <v>0.39144301029333284</v>
      </c>
      <c r="AE80" s="102">
        <v>19.12</v>
      </c>
      <c r="AF80" s="108">
        <v>0.10862532211924594</v>
      </c>
      <c r="AG80" s="102">
        <v>4.58</v>
      </c>
      <c r="AH80" s="108">
        <v>6.5516138427303694E-2</v>
      </c>
      <c r="AI80" s="102">
        <v>10.63</v>
      </c>
      <c r="AJ80" s="108">
        <v>4.8766549230118181E-2</v>
      </c>
      <c r="AK80" s="109">
        <v>197.54000000000005</v>
      </c>
      <c r="AL80" s="108">
        <v>0.64611968613327464</v>
      </c>
      <c r="AM80" s="37" t="s">
        <v>1522</v>
      </c>
      <c r="AN80" s="37"/>
    </row>
    <row r="81" spans="1:40" ht="12.65" customHeight="1">
      <c r="A81" s="37" t="s">
        <v>478</v>
      </c>
      <c r="B81" s="37" t="s">
        <v>479</v>
      </c>
      <c r="C81" s="37" t="s">
        <v>480</v>
      </c>
      <c r="D81" s="37" t="s">
        <v>481</v>
      </c>
      <c r="E81" s="37">
        <v>1006885</v>
      </c>
      <c r="F81" s="38">
        <v>7991711</v>
      </c>
      <c r="G81" s="37" t="s">
        <v>1353</v>
      </c>
      <c r="H81" s="37">
        <v>4120313</v>
      </c>
      <c r="I81" s="37" t="s">
        <v>1488</v>
      </c>
      <c r="J81" s="37" t="s">
        <v>1510</v>
      </c>
      <c r="K81" s="37">
        <v>1970</v>
      </c>
      <c r="L81" s="37" t="s">
        <v>1379</v>
      </c>
      <c r="M81" s="102">
        <v>855</v>
      </c>
      <c r="N81" s="102">
        <v>150583.5</v>
      </c>
      <c r="O81" s="102">
        <v>214</v>
      </c>
      <c r="P81" s="102">
        <v>896.38400000000001</v>
      </c>
      <c r="Q81" s="107">
        <v>151693.88399999999</v>
      </c>
      <c r="R81" s="102">
        <v>65417.3</v>
      </c>
      <c r="S81" s="107">
        <v>217111.18400000001</v>
      </c>
      <c r="T81" s="108">
        <v>0.36930244206154944</v>
      </c>
      <c r="U81" s="107">
        <v>253.93120935672516</v>
      </c>
      <c r="V81" s="101">
        <v>2023</v>
      </c>
      <c r="W81" s="102">
        <v>3.49</v>
      </c>
      <c r="X81" s="108">
        <v>0.13090802154843562</v>
      </c>
      <c r="Y81" s="102">
        <v>66.459999999999994</v>
      </c>
      <c r="Z81" s="108">
        <v>0.12580985598879332</v>
      </c>
      <c r="AA81" s="102">
        <v>33.04</v>
      </c>
      <c r="AB81" s="108">
        <v>0.67332382310984307</v>
      </c>
      <c r="AC81" s="102">
        <v>270.45</v>
      </c>
      <c r="AD81" s="108">
        <v>0.54691054691054686</v>
      </c>
      <c r="AE81" s="102">
        <v>19.739999999999998</v>
      </c>
      <c r="AF81" s="108">
        <v>0.1773525788134106</v>
      </c>
      <c r="AG81" s="102">
        <v>402.37</v>
      </c>
      <c r="AH81" s="108">
        <v>0.90684496664138214</v>
      </c>
      <c r="AI81" s="102">
        <v>12.15</v>
      </c>
      <c r="AJ81" s="108">
        <v>7.629544484796956E-2</v>
      </c>
      <c r="AK81" s="109">
        <v>9606.2500000000018</v>
      </c>
      <c r="AL81" s="108">
        <v>0.29982394540799373</v>
      </c>
      <c r="AM81" s="37" t="s">
        <v>1523</v>
      </c>
      <c r="AN81" s="37"/>
    </row>
    <row r="82" spans="1:40">
      <c r="A82" s="37" t="s">
        <v>123</v>
      </c>
      <c r="B82" s="37" t="s">
        <v>942</v>
      </c>
      <c r="C82" s="37" t="s">
        <v>943</v>
      </c>
      <c r="D82" s="37" t="s">
        <v>944</v>
      </c>
      <c r="E82" s="37">
        <v>1006367</v>
      </c>
      <c r="F82" s="38">
        <v>8229011</v>
      </c>
      <c r="G82" s="37" t="s">
        <v>1353</v>
      </c>
      <c r="H82" s="37"/>
      <c r="I82" s="37" t="s">
        <v>1524</v>
      </c>
      <c r="J82" s="37" t="s">
        <v>1455</v>
      </c>
      <c r="K82" s="37">
        <v>2021</v>
      </c>
      <c r="L82" s="37" t="s">
        <v>1423</v>
      </c>
      <c r="M82" s="102">
        <v>302</v>
      </c>
      <c r="N82" s="102">
        <v>21309.98</v>
      </c>
      <c r="O82" s="102">
        <v>542</v>
      </c>
      <c r="P82" s="102">
        <v>2470.7179999999998</v>
      </c>
      <c r="Q82" s="107">
        <v>24322.698</v>
      </c>
      <c r="R82" s="102">
        <v>192501.8</v>
      </c>
      <c r="S82" s="107">
        <v>216824.49799999999</v>
      </c>
      <c r="T82" s="108">
        <v>0.55210782127846625</v>
      </c>
      <c r="U82" s="107">
        <v>717.96191390728472</v>
      </c>
      <c r="V82" s="101">
        <v>2023</v>
      </c>
      <c r="W82" s="101"/>
      <c r="X82" s="108"/>
      <c r="Y82" s="101"/>
      <c r="Z82" s="108"/>
      <c r="AA82" s="101"/>
      <c r="AB82" s="108"/>
      <c r="AC82" s="101"/>
      <c r="AD82" s="108"/>
      <c r="AE82" s="101"/>
      <c r="AF82" s="108"/>
      <c r="AG82" s="101"/>
      <c r="AH82" s="108"/>
      <c r="AI82" s="101"/>
      <c r="AJ82" s="108"/>
      <c r="AK82" s="109"/>
      <c r="AL82" s="108"/>
      <c r="AM82" s="37" t="s">
        <v>1525</v>
      </c>
      <c r="AN82" s="37"/>
    </row>
    <row r="83" spans="1:40" ht="12.65" customHeight="1">
      <c r="A83" s="37" t="s">
        <v>141</v>
      </c>
      <c r="B83" s="37" t="s">
        <v>142</v>
      </c>
      <c r="C83" s="37" t="s">
        <v>143</v>
      </c>
      <c r="D83" s="37" t="s">
        <v>144</v>
      </c>
      <c r="E83" s="37">
        <v>1005732</v>
      </c>
      <c r="F83" s="38">
        <v>4880511</v>
      </c>
      <c r="G83" s="37" t="s">
        <v>1353</v>
      </c>
      <c r="H83" s="37">
        <v>29296513</v>
      </c>
      <c r="I83" s="37" t="s">
        <v>1526</v>
      </c>
      <c r="J83" s="37" t="s">
        <v>1527</v>
      </c>
      <c r="K83" s="37">
        <v>1975</v>
      </c>
      <c r="L83" s="37" t="s">
        <v>1528</v>
      </c>
      <c r="M83" s="102">
        <v>414</v>
      </c>
      <c r="N83" s="102">
        <v>10005.5</v>
      </c>
      <c r="O83" s="102">
        <v>390.75</v>
      </c>
      <c r="P83" s="102">
        <v>2302.944</v>
      </c>
      <c r="Q83" s="107">
        <v>12699.194</v>
      </c>
      <c r="R83" s="102">
        <v>200403</v>
      </c>
      <c r="S83" s="107">
        <v>213102.19399999999</v>
      </c>
      <c r="T83" s="108">
        <v>0.38466350933921079</v>
      </c>
      <c r="U83" s="107">
        <v>514.73959903381638</v>
      </c>
      <c r="V83" s="101">
        <v>2023</v>
      </c>
      <c r="W83" s="105"/>
      <c r="X83" s="108"/>
      <c r="Y83" s="102">
        <v>504</v>
      </c>
      <c r="Z83" s="108">
        <v>0.74933095450490628</v>
      </c>
      <c r="AA83" s="102">
        <v>20</v>
      </c>
      <c r="AB83" s="108">
        <v>5.8823529411764705E-2</v>
      </c>
      <c r="AC83" s="102">
        <v>294</v>
      </c>
      <c r="AD83" s="108">
        <v>0.52972972972972976</v>
      </c>
      <c r="AE83" s="102">
        <v>30.74</v>
      </c>
      <c r="AF83" s="108">
        <v>0.11108606796046158</v>
      </c>
      <c r="AG83" s="102">
        <v>74.599999999999994</v>
      </c>
      <c r="AH83" s="108">
        <v>0.92212608158220011</v>
      </c>
      <c r="AI83" s="102">
        <v>21</v>
      </c>
      <c r="AJ83" s="108">
        <v>0.26223776223776224</v>
      </c>
      <c r="AK83" s="109">
        <v>37658.558399999994</v>
      </c>
      <c r="AL83" s="108">
        <v>0.92577740217180926</v>
      </c>
      <c r="AM83" s="37"/>
      <c r="AN83" s="37"/>
    </row>
    <row r="84" spans="1:40" ht="12.65" customHeight="1">
      <c r="A84" s="37" t="s">
        <v>218</v>
      </c>
      <c r="B84" s="37" t="s">
        <v>993</v>
      </c>
      <c r="C84" s="37" t="s">
        <v>994</v>
      </c>
      <c r="D84" s="37" t="s">
        <v>995</v>
      </c>
      <c r="E84" s="37">
        <v>1002438</v>
      </c>
      <c r="F84" s="38">
        <v>12791211</v>
      </c>
      <c r="G84" s="37" t="s">
        <v>1353</v>
      </c>
      <c r="H84" s="37" t="s">
        <v>1529</v>
      </c>
      <c r="I84" s="37" t="s">
        <v>1530</v>
      </c>
      <c r="J84" s="37" t="s">
        <v>1360</v>
      </c>
      <c r="K84" s="37">
        <v>2013</v>
      </c>
      <c r="L84" s="37" t="s">
        <v>1356</v>
      </c>
      <c r="M84" s="102">
        <v>962</v>
      </c>
      <c r="N84" s="102">
        <v>206934</v>
      </c>
      <c r="O84" s="102">
        <v>97.5</v>
      </c>
      <c r="P84" s="102">
        <v>116.22</v>
      </c>
      <c r="Q84" s="103">
        <v>207147.72</v>
      </c>
      <c r="R84" s="102">
        <v>0</v>
      </c>
      <c r="S84" s="103">
        <v>207147.72</v>
      </c>
      <c r="T84" s="104">
        <v>0.97642277181547632</v>
      </c>
      <c r="U84" s="103">
        <v>215.33027027027026</v>
      </c>
      <c r="V84" s="101">
        <v>2023</v>
      </c>
      <c r="W84" s="105">
        <v>0.74</v>
      </c>
      <c r="X84" s="104">
        <v>0.65083553210202294</v>
      </c>
      <c r="Y84" s="105">
        <v>0.52</v>
      </c>
      <c r="Z84" s="104">
        <v>3.2988602437857718E-3</v>
      </c>
      <c r="AA84" s="102">
        <v>466</v>
      </c>
      <c r="AB84" s="104">
        <v>0.66005665722379603</v>
      </c>
      <c r="AC84" s="102">
        <v>2.56</v>
      </c>
      <c r="AD84" s="104">
        <v>4.2951434678585698E-2</v>
      </c>
      <c r="AE84" s="105">
        <v>2.33</v>
      </c>
      <c r="AF84" s="104">
        <v>7.9691502905473548E-3</v>
      </c>
      <c r="AG84" s="105">
        <v>0.13</v>
      </c>
      <c r="AH84" s="104">
        <v>0.14396456256921372</v>
      </c>
      <c r="AI84" s="105">
        <v>0.11899999999999999</v>
      </c>
      <c r="AJ84" s="104">
        <v>4.379669500570461E-3</v>
      </c>
      <c r="AK84" s="106">
        <v>1344.9180000000001</v>
      </c>
      <c r="AL84" s="104">
        <v>1</v>
      </c>
      <c r="AM84" s="37" t="s">
        <v>1531</v>
      </c>
      <c r="AN84" s="37" t="s">
        <v>1366</v>
      </c>
    </row>
    <row r="85" spans="1:40">
      <c r="A85" s="37" t="s">
        <v>203</v>
      </c>
      <c r="B85" s="37" t="s">
        <v>864</v>
      </c>
      <c r="C85" s="37" t="s">
        <v>865</v>
      </c>
      <c r="D85" s="37" t="s">
        <v>866</v>
      </c>
      <c r="E85" s="37">
        <v>1002963</v>
      </c>
      <c r="F85" s="38">
        <v>7211811</v>
      </c>
      <c r="G85" s="37" t="s">
        <v>1353</v>
      </c>
      <c r="H85" s="37">
        <v>10836513</v>
      </c>
      <c r="I85" s="37" t="s">
        <v>1532</v>
      </c>
      <c r="J85" s="37" t="s">
        <v>1533</v>
      </c>
      <c r="K85" s="37">
        <v>1964</v>
      </c>
      <c r="L85" s="37" t="s">
        <v>1356</v>
      </c>
      <c r="M85" s="102">
        <v>294</v>
      </c>
      <c r="N85" s="102">
        <v>3718.4</v>
      </c>
      <c r="O85" s="102">
        <v>383.5</v>
      </c>
      <c r="P85" s="102">
        <v>2272.846</v>
      </c>
      <c r="Q85" s="107">
        <v>6374.7459999999992</v>
      </c>
      <c r="R85" s="102">
        <v>197937.4</v>
      </c>
      <c r="S85" s="107">
        <v>204312.14600000001</v>
      </c>
      <c r="T85" s="108">
        <v>0.21293388410958033</v>
      </c>
      <c r="U85" s="107">
        <v>694.93927210884351</v>
      </c>
      <c r="V85" s="101">
        <v>2023</v>
      </c>
      <c r="W85" s="105"/>
      <c r="X85" s="108"/>
      <c r="Y85" s="102">
        <v>60.4</v>
      </c>
      <c r="Z85" s="108">
        <v>0.15023007088670562</v>
      </c>
      <c r="AA85" s="105"/>
      <c r="AB85" s="108"/>
      <c r="AC85" s="102">
        <v>143.51</v>
      </c>
      <c r="AD85" s="108">
        <v>0.40086592178770947</v>
      </c>
      <c r="AE85" s="102">
        <v>62.4</v>
      </c>
      <c r="AF85" s="108">
        <v>0.33219761499148209</v>
      </c>
      <c r="AG85" s="102">
        <v>185.94</v>
      </c>
      <c r="AH85" s="108">
        <v>0.90213525721577215</v>
      </c>
      <c r="AI85" s="102">
        <v>2.2599999999999998</v>
      </c>
      <c r="AJ85" s="108">
        <v>2.0064811115550227E-2</v>
      </c>
      <c r="AK85" s="109">
        <v>4578.6409040000008</v>
      </c>
      <c r="AL85" s="108">
        <v>5.3574081725300704E-2</v>
      </c>
      <c r="AM85" s="37" t="s">
        <v>1534</v>
      </c>
      <c r="AN85" s="37"/>
    </row>
    <row r="86" spans="1:40">
      <c r="A86" s="37" t="s">
        <v>740</v>
      </c>
      <c r="B86" s="37" t="s">
        <v>741</v>
      </c>
      <c r="C86" s="37" t="s">
        <v>742</v>
      </c>
      <c r="D86" s="37" t="s">
        <v>743</v>
      </c>
      <c r="E86" s="37">
        <v>1007196</v>
      </c>
      <c r="F86" s="38">
        <v>7331511</v>
      </c>
      <c r="G86" s="37" t="s">
        <v>1353</v>
      </c>
      <c r="H86" s="37">
        <v>9779113</v>
      </c>
      <c r="I86" s="37" t="s">
        <v>1535</v>
      </c>
      <c r="J86" s="37" t="s">
        <v>1385</v>
      </c>
      <c r="K86" s="37">
        <v>1979</v>
      </c>
      <c r="L86" s="37" t="s">
        <v>1379</v>
      </c>
      <c r="M86" s="102">
        <v>631</v>
      </c>
      <c r="N86" s="102">
        <v>60498.400000000001</v>
      </c>
      <c r="O86" s="102">
        <v>299.25</v>
      </c>
      <c r="P86" s="102">
        <v>1647.3440000000001</v>
      </c>
      <c r="Q86" s="107">
        <v>62444.993999999999</v>
      </c>
      <c r="R86" s="102">
        <v>141064.29999999999</v>
      </c>
      <c r="S86" s="107">
        <v>203509.29399999999</v>
      </c>
      <c r="T86" s="108">
        <v>0.41694736391587606</v>
      </c>
      <c r="U86" s="107">
        <v>322.51869096671948</v>
      </c>
      <c r="V86" s="101">
        <v>2023</v>
      </c>
      <c r="W86" s="105"/>
      <c r="X86" s="108"/>
      <c r="Y86" s="102">
        <v>193.37</v>
      </c>
      <c r="Z86" s="108">
        <v>0.56895651779897949</v>
      </c>
      <c r="AA86" s="102">
        <v>64.430000000000007</v>
      </c>
      <c r="AB86" s="108">
        <v>0.54560081293928364</v>
      </c>
      <c r="AC86" s="102">
        <v>228.6</v>
      </c>
      <c r="AD86" s="108">
        <v>0.72004413246871768</v>
      </c>
      <c r="AE86" s="102">
        <v>31.67</v>
      </c>
      <c r="AF86" s="108">
        <v>0.31824234561591025</v>
      </c>
      <c r="AG86" s="102">
        <v>81.900000000000006</v>
      </c>
      <c r="AH86" s="108">
        <v>0.96148489896396194</v>
      </c>
      <c r="AI86" s="102">
        <v>5.77</v>
      </c>
      <c r="AJ86" s="108">
        <v>3.6654947036142603E-2</v>
      </c>
      <c r="AK86" s="109">
        <v>1526.301074386</v>
      </c>
      <c r="AL86" s="108">
        <v>0.40796335502262621</v>
      </c>
      <c r="AM86" s="37" t="s">
        <v>1536</v>
      </c>
      <c r="AN86" s="37"/>
    </row>
    <row r="87" spans="1:40" ht="12.65" customHeight="1">
      <c r="A87" s="37" t="s">
        <v>297</v>
      </c>
      <c r="B87" s="37" t="s">
        <v>922</v>
      </c>
      <c r="C87" s="37" t="s">
        <v>923</v>
      </c>
      <c r="D87" s="37" t="s">
        <v>924</v>
      </c>
      <c r="E87" s="37">
        <v>1007453</v>
      </c>
      <c r="F87" s="38">
        <v>536311</v>
      </c>
      <c r="G87" s="37" t="s">
        <v>1353</v>
      </c>
      <c r="H87" s="37">
        <v>48423513</v>
      </c>
      <c r="I87" s="37" t="s">
        <v>1537</v>
      </c>
      <c r="J87" s="37" t="s">
        <v>1538</v>
      </c>
      <c r="K87" s="37">
        <v>1986</v>
      </c>
      <c r="L87" s="37" t="s">
        <v>1379</v>
      </c>
      <c r="M87" s="102">
        <v>422</v>
      </c>
      <c r="N87" s="102">
        <v>201234.43</v>
      </c>
      <c r="O87" s="102">
        <v>387</v>
      </c>
      <c r="P87" s="102">
        <v>730.99400000000003</v>
      </c>
      <c r="Q87" s="107">
        <v>202352.424</v>
      </c>
      <c r="R87" s="102">
        <v>0</v>
      </c>
      <c r="S87" s="107">
        <v>202352.424</v>
      </c>
      <c r="T87" s="108">
        <v>0.43061123092394349</v>
      </c>
      <c r="U87" s="107">
        <v>479.50811374407584</v>
      </c>
      <c r="V87" s="101">
        <v>2023</v>
      </c>
      <c r="W87" s="105"/>
      <c r="X87" s="108"/>
      <c r="Y87" s="102">
        <v>22.3</v>
      </c>
      <c r="Z87" s="108">
        <v>0.15635250773646933</v>
      </c>
      <c r="AA87" s="105">
        <v>0.59</v>
      </c>
      <c r="AB87" s="108">
        <v>0.28640776699029125</v>
      </c>
      <c r="AC87" s="102">
        <v>208.82</v>
      </c>
      <c r="AD87" s="108">
        <v>0.53969355371948668</v>
      </c>
      <c r="AE87" s="102">
        <v>26.36</v>
      </c>
      <c r="AF87" s="108">
        <v>0.14618256244445194</v>
      </c>
      <c r="AG87" s="102">
        <v>1158.79</v>
      </c>
      <c r="AH87" s="108">
        <v>0.59649662996056496</v>
      </c>
      <c r="AI87" s="105">
        <v>0.88</v>
      </c>
      <c r="AJ87" s="108">
        <v>2.9265117806981152E-3</v>
      </c>
      <c r="AK87" s="109">
        <v>0.70198145999999995</v>
      </c>
      <c r="AL87" s="110">
        <v>7.1706092728975285E-4</v>
      </c>
      <c r="AM87" s="37" t="s">
        <v>1539</v>
      </c>
      <c r="AN87" s="37"/>
    </row>
    <row r="88" spans="1:40">
      <c r="A88" s="37" t="s">
        <v>114</v>
      </c>
      <c r="B88" s="37" t="s">
        <v>967</v>
      </c>
      <c r="C88" s="37" t="s">
        <v>968</v>
      </c>
      <c r="D88" s="37" t="s">
        <v>969</v>
      </c>
      <c r="E88" s="37">
        <v>1001762</v>
      </c>
      <c r="F88" s="38">
        <v>6805511</v>
      </c>
      <c r="G88" s="37" t="s">
        <v>1353</v>
      </c>
      <c r="H88" s="37">
        <v>13356113</v>
      </c>
      <c r="I88" s="37" t="s">
        <v>1540</v>
      </c>
      <c r="J88" s="37" t="s">
        <v>1360</v>
      </c>
      <c r="K88" s="37"/>
      <c r="L88" s="37"/>
      <c r="M88" s="102" t="s">
        <v>1411</v>
      </c>
      <c r="N88" s="102">
        <v>199234.3</v>
      </c>
      <c r="O88" s="102">
        <v>92.5</v>
      </c>
      <c r="P88" s="102">
        <v>110.26</v>
      </c>
      <c r="Q88" s="107">
        <v>199437.06</v>
      </c>
      <c r="R88" s="102">
        <v>0</v>
      </c>
      <c r="S88" s="107">
        <v>199437.06</v>
      </c>
      <c r="T88" s="108">
        <v>0.69280024315340416</v>
      </c>
      <c r="U88" s="107"/>
      <c r="V88" s="101">
        <v>2023</v>
      </c>
      <c r="W88" s="105">
        <v>0.67</v>
      </c>
      <c r="X88" s="108">
        <v>8.2331753219048676E-2</v>
      </c>
      <c r="Y88" s="102">
        <v>17.64</v>
      </c>
      <c r="Z88" s="108">
        <v>0.24609374999999997</v>
      </c>
      <c r="AA88" s="105"/>
      <c r="AB88" s="108">
        <v>0</v>
      </c>
      <c r="AC88" s="102">
        <v>58.81</v>
      </c>
      <c r="AD88" s="108">
        <v>0.54207761083970873</v>
      </c>
      <c r="AE88" s="102">
        <v>1.59</v>
      </c>
      <c r="AF88" s="108">
        <v>4.7999499327184676E-2</v>
      </c>
      <c r="AG88" s="105">
        <v>0.12</v>
      </c>
      <c r="AH88" s="108">
        <v>7.458766076437931E-2</v>
      </c>
      <c r="AI88" s="102">
        <v>1.1499999999999999</v>
      </c>
      <c r="AJ88" s="108">
        <v>4.8570687159498367E-2</v>
      </c>
      <c r="AK88" s="109">
        <v>792.60756000000003</v>
      </c>
      <c r="AL88" s="108">
        <v>0.32238129065863552</v>
      </c>
      <c r="AM88" s="37"/>
      <c r="AN88" s="37"/>
    </row>
    <row r="89" spans="1:40">
      <c r="A89" s="37" t="s">
        <v>203</v>
      </c>
      <c r="B89" s="37" t="s">
        <v>403</v>
      </c>
      <c r="C89" s="37" t="s">
        <v>404</v>
      </c>
      <c r="D89" s="37" t="s">
        <v>405</v>
      </c>
      <c r="E89" s="37">
        <v>1005948</v>
      </c>
      <c r="F89" s="38">
        <v>7440111</v>
      </c>
      <c r="G89" s="37" t="s">
        <v>1353</v>
      </c>
      <c r="H89" s="37">
        <v>10882013</v>
      </c>
      <c r="I89" s="37" t="s">
        <v>1541</v>
      </c>
      <c r="J89" s="37" t="s">
        <v>1360</v>
      </c>
      <c r="K89" s="37">
        <v>1981</v>
      </c>
      <c r="L89" s="37" t="s">
        <v>1356</v>
      </c>
      <c r="M89" s="102">
        <v>535.5</v>
      </c>
      <c r="N89" s="102">
        <v>199165.4</v>
      </c>
      <c r="O89" s="102">
        <v>93.75</v>
      </c>
      <c r="P89" s="102">
        <v>111.75</v>
      </c>
      <c r="Q89" s="107">
        <v>199370.9</v>
      </c>
      <c r="R89" s="102">
        <v>0</v>
      </c>
      <c r="S89" s="107">
        <v>199370.9</v>
      </c>
      <c r="T89" s="108">
        <v>0.15038371517404345</v>
      </c>
      <c r="U89" s="107">
        <v>372.30793650793652</v>
      </c>
      <c r="V89" s="101">
        <v>2023</v>
      </c>
      <c r="W89" s="105"/>
      <c r="X89" s="108"/>
      <c r="Y89" s="102">
        <v>158.86000000000001</v>
      </c>
      <c r="Z89" s="108">
        <v>0.17289036332176327</v>
      </c>
      <c r="AA89" s="102">
        <v>1.88</v>
      </c>
      <c r="AB89" s="108">
        <v>7.2085889570552147E-2</v>
      </c>
      <c r="AC89" s="102">
        <v>292.5</v>
      </c>
      <c r="AD89" s="108">
        <v>0.21499917921766332</v>
      </c>
      <c r="AE89" s="102">
        <v>36.020000000000003</v>
      </c>
      <c r="AF89" s="108">
        <v>0.14770665327437807</v>
      </c>
      <c r="AG89" s="102">
        <v>1.1399999999999999</v>
      </c>
      <c r="AH89" s="108">
        <v>3.6881369618777658E-2</v>
      </c>
      <c r="AI89" s="102">
        <v>10.4</v>
      </c>
      <c r="AJ89" s="108">
        <v>1.3430135164883512E-2</v>
      </c>
      <c r="AK89" s="109">
        <v>1266.47</v>
      </c>
      <c r="AL89" s="108">
        <v>1.4025503432259862E-2</v>
      </c>
      <c r="AM89" s="37" t="s">
        <v>1542</v>
      </c>
      <c r="AN89" s="37"/>
    </row>
    <row r="90" spans="1:40" ht="12.65" customHeight="1">
      <c r="A90" s="37" t="s">
        <v>141</v>
      </c>
      <c r="B90" s="37" t="s">
        <v>277</v>
      </c>
      <c r="C90" s="37" t="s">
        <v>278</v>
      </c>
      <c r="D90" s="37" t="s">
        <v>279</v>
      </c>
      <c r="E90" s="37">
        <v>1006360</v>
      </c>
      <c r="F90" s="38">
        <v>7000311</v>
      </c>
      <c r="G90" s="37" t="s">
        <v>1353</v>
      </c>
      <c r="H90" s="37" t="s">
        <v>1543</v>
      </c>
      <c r="I90" s="37" t="s">
        <v>1544</v>
      </c>
      <c r="J90" s="37" t="s">
        <v>1360</v>
      </c>
      <c r="K90" s="37">
        <v>1928</v>
      </c>
      <c r="L90" s="37" t="s">
        <v>1423</v>
      </c>
      <c r="M90" s="102">
        <v>979</v>
      </c>
      <c r="N90" s="102">
        <v>197811.20000000001</v>
      </c>
      <c r="O90" s="102">
        <v>93.25</v>
      </c>
      <c r="P90" s="102">
        <v>111.154</v>
      </c>
      <c r="Q90" s="103">
        <v>198015.60400000002</v>
      </c>
      <c r="R90" s="102">
        <v>0</v>
      </c>
      <c r="S90" s="103">
        <v>198015.60400000002</v>
      </c>
      <c r="T90" s="104">
        <v>0.1257831894046833</v>
      </c>
      <c r="U90" s="103">
        <v>202.2631297242084</v>
      </c>
      <c r="V90" s="101">
        <v>2023</v>
      </c>
      <c r="W90" s="105"/>
      <c r="X90" s="104"/>
      <c r="Y90" s="102">
        <v>125</v>
      </c>
      <c r="Z90" s="104">
        <v>8.2800649157089387E-2</v>
      </c>
      <c r="AA90" s="105"/>
      <c r="AB90" s="104"/>
      <c r="AC90" s="102">
        <v>416.6</v>
      </c>
      <c r="AD90" s="104">
        <v>0.18468440511761111</v>
      </c>
      <c r="AE90" s="102">
        <v>11.3</v>
      </c>
      <c r="AF90" s="104">
        <v>7.6433982683982687E-2</v>
      </c>
      <c r="AG90" s="105">
        <v>0.89</v>
      </c>
      <c r="AH90" s="104">
        <v>1.9515404012717904E-3</v>
      </c>
      <c r="AI90" s="102">
        <v>8.1999999999999993</v>
      </c>
      <c r="AJ90" s="104">
        <v>5.6396148555708389E-2</v>
      </c>
      <c r="AK90" s="106">
        <v>5391.4299999999994</v>
      </c>
      <c r="AL90" s="104">
        <v>5.7861163691987801E-2</v>
      </c>
      <c r="AM90" s="39" t="s">
        <v>1383</v>
      </c>
      <c r="AN90" s="37" t="s">
        <v>1361</v>
      </c>
    </row>
    <row r="91" spans="1:40" ht="12.65" customHeight="1">
      <c r="A91" s="37" t="s">
        <v>114</v>
      </c>
      <c r="B91" s="37" t="s">
        <v>376</v>
      </c>
      <c r="C91" s="37" t="s">
        <v>377</v>
      </c>
      <c r="D91" s="37" t="s">
        <v>378</v>
      </c>
      <c r="E91" s="37">
        <v>1003327</v>
      </c>
      <c r="F91" s="38">
        <v>4193811</v>
      </c>
      <c r="G91" s="37" t="s">
        <v>1353</v>
      </c>
      <c r="H91" s="37">
        <v>34926813</v>
      </c>
      <c r="I91" s="37" t="s">
        <v>1524</v>
      </c>
      <c r="J91" s="37" t="s">
        <v>1545</v>
      </c>
      <c r="K91" s="37">
        <v>1986</v>
      </c>
      <c r="L91" s="37" t="s">
        <v>1356</v>
      </c>
      <c r="M91" s="102">
        <v>445</v>
      </c>
      <c r="N91" s="102">
        <v>175667.8</v>
      </c>
      <c r="O91" s="102">
        <v>515</v>
      </c>
      <c r="P91" s="102">
        <v>1067.4359999999999</v>
      </c>
      <c r="Q91" s="107">
        <v>177250.23599999998</v>
      </c>
      <c r="R91" s="102">
        <v>19403.8</v>
      </c>
      <c r="S91" s="107">
        <v>196654.03599999996</v>
      </c>
      <c r="T91" s="108">
        <v>0.57823164519895753</v>
      </c>
      <c r="U91" s="107">
        <v>441.91918202247183</v>
      </c>
      <c r="V91" s="101">
        <v>2023</v>
      </c>
      <c r="W91" s="105">
        <v>0.02</v>
      </c>
      <c r="X91" s="108">
        <v>2.1122669905476052E-2</v>
      </c>
      <c r="Y91" s="102">
        <v>246.37</v>
      </c>
      <c r="Z91" s="108">
        <v>0.69741680207772849</v>
      </c>
      <c r="AA91" s="102">
        <v>10.33</v>
      </c>
      <c r="AB91" s="108">
        <v>0.99710424710424717</v>
      </c>
      <c r="AC91" s="102">
        <v>817.34</v>
      </c>
      <c r="AD91" s="108">
        <v>0.78412486287120708</v>
      </c>
      <c r="AE91" s="102">
        <v>6.08</v>
      </c>
      <c r="AF91" s="108">
        <v>0.15144120089883342</v>
      </c>
      <c r="AG91" s="102">
        <v>564.09</v>
      </c>
      <c r="AH91" s="108">
        <v>0.99863950879661489</v>
      </c>
      <c r="AI91" s="102">
        <v>9.4</v>
      </c>
      <c r="AJ91" s="108">
        <v>4.208879244187376E-2</v>
      </c>
      <c r="AK91" s="109">
        <v>110211.62999999999</v>
      </c>
      <c r="AL91" s="108">
        <v>0.96079409295816476</v>
      </c>
      <c r="AM91" s="37" t="s">
        <v>1546</v>
      </c>
      <c r="AN91" s="37"/>
    </row>
    <row r="92" spans="1:40" ht="12.65" customHeight="1">
      <c r="A92" s="37" t="s">
        <v>203</v>
      </c>
      <c r="B92" s="37" t="s">
        <v>981</v>
      </c>
      <c r="C92" s="37" t="s">
        <v>981</v>
      </c>
      <c r="D92" s="37" t="s">
        <v>982</v>
      </c>
      <c r="E92" s="37">
        <v>1002187</v>
      </c>
      <c r="F92" s="38">
        <v>1060511</v>
      </c>
      <c r="G92" s="37" t="s">
        <v>1353</v>
      </c>
      <c r="H92" s="37"/>
      <c r="I92" s="37" t="s">
        <v>1547</v>
      </c>
      <c r="J92" s="37" t="s">
        <v>1360</v>
      </c>
      <c r="K92" s="37"/>
      <c r="L92" s="37"/>
      <c r="M92" s="102">
        <v>694</v>
      </c>
      <c r="N92" s="102">
        <v>194956.4</v>
      </c>
      <c r="O92" s="102">
        <v>91.75</v>
      </c>
      <c r="P92" s="102">
        <v>109.366</v>
      </c>
      <c r="Q92" s="107">
        <v>195157.516</v>
      </c>
      <c r="R92" s="102">
        <v>0</v>
      </c>
      <c r="S92" s="107">
        <v>195157.516</v>
      </c>
      <c r="T92" s="108">
        <v>0.77934443248515073</v>
      </c>
      <c r="U92" s="107">
        <v>281.20679538904898</v>
      </c>
      <c r="V92" s="101">
        <v>2023</v>
      </c>
      <c r="W92" s="101"/>
      <c r="X92" s="108"/>
      <c r="Y92" s="101"/>
      <c r="Z92" s="108"/>
      <c r="AA92" s="101"/>
      <c r="AB92" s="108"/>
      <c r="AC92" s="101"/>
      <c r="AD92" s="108"/>
      <c r="AE92" s="101"/>
      <c r="AF92" s="108"/>
      <c r="AG92" s="101"/>
      <c r="AH92" s="108"/>
      <c r="AI92" s="101"/>
      <c r="AJ92" s="108"/>
      <c r="AK92" s="109"/>
      <c r="AL92" s="108"/>
      <c r="AM92" s="37" t="s">
        <v>1548</v>
      </c>
      <c r="AN92" s="37"/>
    </row>
    <row r="93" spans="1:40" ht="12.65" customHeight="1">
      <c r="A93" s="37" t="s">
        <v>313</v>
      </c>
      <c r="B93" s="37" t="s">
        <v>314</v>
      </c>
      <c r="C93" s="37" t="s">
        <v>315</v>
      </c>
      <c r="D93" s="37" t="s">
        <v>316</v>
      </c>
      <c r="E93" s="37">
        <v>1006776</v>
      </c>
      <c r="F93" s="38">
        <v>8522011</v>
      </c>
      <c r="G93" s="37" t="s">
        <v>1353</v>
      </c>
      <c r="H93" s="37">
        <v>488713</v>
      </c>
      <c r="I93" s="37" t="s">
        <v>1549</v>
      </c>
      <c r="J93" s="37" t="s">
        <v>1478</v>
      </c>
      <c r="K93" s="37">
        <v>1971</v>
      </c>
      <c r="L93" s="37" t="s">
        <v>1356</v>
      </c>
      <c r="M93" s="102">
        <v>945</v>
      </c>
      <c r="N93" s="102">
        <v>192270.3</v>
      </c>
      <c r="O93" s="102">
        <v>91.75</v>
      </c>
      <c r="P93" s="102">
        <v>112.048</v>
      </c>
      <c r="Q93" s="107">
        <v>192474.098</v>
      </c>
      <c r="R93" s="102">
        <v>0</v>
      </c>
      <c r="S93" s="107">
        <v>192474.098</v>
      </c>
      <c r="T93" s="108">
        <v>0.11482161109205047</v>
      </c>
      <c r="U93" s="107">
        <v>203.67629417989417</v>
      </c>
      <c r="V93" s="101">
        <v>2023</v>
      </c>
      <c r="W93" s="105"/>
      <c r="X93" s="108"/>
      <c r="Y93" s="102">
        <v>12.7</v>
      </c>
      <c r="Z93" s="108">
        <v>9.0906895348139543E-3</v>
      </c>
      <c r="AA93" s="102">
        <v>1.98</v>
      </c>
      <c r="AB93" s="108">
        <v>2.2274972156284805E-3</v>
      </c>
      <c r="AC93" s="102">
        <v>342.78</v>
      </c>
      <c r="AD93" s="108">
        <v>0.18083315576702311</v>
      </c>
      <c r="AE93" s="102">
        <v>12.69</v>
      </c>
      <c r="AF93" s="108">
        <v>1.9362566460121178E-2</v>
      </c>
      <c r="AG93" s="102">
        <v>8.01</v>
      </c>
      <c r="AH93" s="108">
        <v>0.17242895458864985</v>
      </c>
      <c r="AI93" s="102">
        <v>17.36</v>
      </c>
      <c r="AJ93" s="108">
        <v>5.3242297510272705E-3</v>
      </c>
      <c r="AK93" s="109">
        <v>8330.9500000000007</v>
      </c>
      <c r="AL93" s="108">
        <v>5.4177713136143363E-2</v>
      </c>
      <c r="AM93" s="37" t="s">
        <v>1426</v>
      </c>
      <c r="AN93" s="37"/>
    </row>
    <row r="94" spans="1:40" ht="12.65" customHeight="1">
      <c r="A94" s="37" t="s">
        <v>395</v>
      </c>
      <c r="B94" s="37" t="s">
        <v>396</v>
      </c>
      <c r="C94" s="37" t="s">
        <v>397</v>
      </c>
      <c r="D94" s="37" t="s">
        <v>398</v>
      </c>
      <c r="E94" s="37">
        <v>1005653</v>
      </c>
      <c r="F94" s="38">
        <v>7203811</v>
      </c>
      <c r="G94" s="37" t="s">
        <v>1353</v>
      </c>
      <c r="H94" s="37">
        <v>82241413</v>
      </c>
      <c r="I94" s="37" t="s">
        <v>1550</v>
      </c>
      <c r="J94" s="37" t="s">
        <v>1385</v>
      </c>
      <c r="K94" s="37">
        <v>1983</v>
      </c>
      <c r="L94" s="37" t="s">
        <v>1356</v>
      </c>
      <c r="M94" s="102">
        <v>583</v>
      </c>
      <c r="N94" s="102">
        <v>7204.4</v>
      </c>
      <c r="O94" s="102">
        <v>352.5</v>
      </c>
      <c r="P94" s="102">
        <v>2083.616</v>
      </c>
      <c r="Q94" s="107">
        <v>9640.5159999999996</v>
      </c>
      <c r="R94" s="102">
        <v>181818.4</v>
      </c>
      <c r="S94" s="107">
        <v>191458.916</v>
      </c>
      <c r="T94" s="108">
        <v>0.13580794370795396</v>
      </c>
      <c r="U94" s="107">
        <v>328.40294339622642</v>
      </c>
      <c r="V94" s="101">
        <v>2023</v>
      </c>
      <c r="W94" s="105"/>
      <c r="X94" s="108"/>
      <c r="Y94" s="102">
        <v>916.78</v>
      </c>
      <c r="Z94" s="108">
        <v>0.3009624185794037</v>
      </c>
      <c r="AA94" s="102">
        <v>43.37</v>
      </c>
      <c r="AB94" s="108">
        <v>0.23855885588558853</v>
      </c>
      <c r="AC94" s="102">
        <v>182.99</v>
      </c>
      <c r="AD94" s="108">
        <v>0.1385942039001124</v>
      </c>
      <c r="AE94" s="102">
        <v>40.409999999999997</v>
      </c>
      <c r="AF94" s="108">
        <v>8.3849768852892206E-2</v>
      </c>
      <c r="AG94" s="102">
        <v>2.2799999999999998</v>
      </c>
      <c r="AH94" s="108">
        <v>3.4411729262067551E-3</v>
      </c>
      <c r="AI94" s="102">
        <v>15.62</v>
      </c>
      <c r="AJ94" s="108">
        <v>7.0850467190566114E-3</v>
      </c>
      <c r="AK94" s="109">
        <v>7104.4895630000037</v>
      </c>
      <c r="AL94" s="108">
        <v>3.207458550030004E-2</v>
      </c>
      <c r="AM94" s="37" t="s">
        <v>1466</v>
      </c>
      <c r="AN94" s="37"/>
    </row>
    <row r="95" spans="1:40" ht="12.65" customHeight="1">
      <c r="A95" s="37" t="s">
        <v>297</v>
      </c>
      <c r="B95" s="37" t="s">
        <v>298</v>
      </c>
      <c r="C95" s="37" t="s">
        <v>299</v>
      </c>
      <c r="D95" s="37" t="s">
        <v>300</v>
      </c>
      <c r="E95" s="37">
        <v>1006377</v>
      </c>
      <c r="F95" s="38">
        <v>2548311</v>
      </c>
      <c r="G95" s="37" t="s">
        <v>1353</v>
      </c>
      <c r="H95" s="37">
        <v>98336813</v>
      </c>
      <c r="I95" s="37" t="s">
        <v>1551</v>
      </c>
      <c r="J95" s="37" t="s">
        <v>1552</v>
      </c>
      <c r="K95" s="37">
        <v>2008</v>
      </c>
      <c r="L95" s="37" t="s">
        <v>1356</v>
      </c>
      <c r="M95" s="102">
        <v>380</v>
      </c>
      <c r="N95" s="102">
        <v>47108.4</v>
      </c>
      <c r="O95" s="102">
        <v>353.75</v>
      </c>
      <c r="P95" s="102">
        <v>1970.972</v>
      </c>
      <c r="Q95" s="107">
        <v>49433.122000000003</v>
      </c>
      <c r="R95" s="102">
        <v>138500.9</v>
      </c>
      <c r="S95" s="107">
        <v>187934.022</v>
      </c>
      <c r="T95" s="108">
        <v>0.85374339044449865</v>
      </c>
      <c r="U95" s="107">
        <v>494.5632157894737</v>
      </c>
      <c r="V95" s="101">
        <v>2023</v>
      </c>
      <c r="W95" s="105"/>
      <c r="X95" s="108"/>
      <c r="Y95" s="102">
        <v>10.76</v>
      </c>
      <c r="Z95" s="108">
        <v>0.38593974175035861</v>
      </c>
      <c r="AA95" s="105"/>
      <c r="AB95" s="108"/>
      <c r="AC95" s="102">
        <v>55.64</v>
      </c>
      <c r="AD95" s="108">
        <v>0.89424622307939572</v>
      </c>
      <c r="AE95" s="105"/>
      <c r="AF95" s="108"/>
      <c r="AG95" s="102">
        <v>8.58</v>
      </c>
      <c r="AH95" s="108">
        <v>0.99386076682497382</v>
      </c>
      <c r="AI95" s="105">
        <v>0.31</v>
      </c>
      <c r="AJ95" s="108">
        <v>5.8139534883720929E-3</v>
      </c>
      <c r="AK95" s="109"/>
      <c r="AL95" s="108"/>
      <c r="AM95" s="37" t="s">
        <v>1553</v>
      </c>
      <c r="AN95" s="37"/>
    </row>
    <row r="96" spans="1:40">
      <c r="A96" s="37" t="s">
        <v>417</v>
      </c>
      <c r="B96" s="37" t="s">
        <v>715</v>
      </c>
      <c r="C96" s="37" t="s">
        <v>716</v>
      </c>
      <c r="D96" s="37" t="s">
        <v>717</v>
      </c>
      <c r="E96" s="37">
        <v>1001995</v>
      </c>
      <c r="F96" s="38">
        <v>7119911</v>
      </c>
      <c r="G96" s="37" t="s">
        <v>1353</v>
      </c>
      <c r="H96" s="37">
        <v>14131013</v>
      </c>
      <c r="I96" s="37" t="s">
        <v>1554</v>
      </c>
      <c r="J96" s="37" t="s">
        <v>1415</v>
      </c>
      <c r="K96" s="37">
        <v>1981</v>
      </c>
      <c r="L96" s="37" t="s">
        <v>1356</v>
      </c>
      <c r="M96" s="102">
        <v>430</v>
      </c>
      <c r="N96" s="102">
        <v>22681.5</v>
      </c>
      <c r="O96" s="102">
        <v>323.75</v>
      </c>
      <c r="P96" s="102">
        <v>1873.8240000000001</v>
      </c>
      <c r="Q96" s="107">
        <v>24879.074000000001</v>
      </c>
      <c r="R96" s="102">
        <v>162826</v>
      </c>
      <c r="S96" s="107">
        <v>187705.07399999999</v>
      </c>
      <c r="T96" s="108">
        <v>0.14462609909204233</v>
      </c>
      <c r="U96" s="107">
        <v>436.52342790697674</v>
      </c>
      <c r="V96" s="101">
        <v>2023</v>
      </c>
      <c r="W96" s="105">
        <v>0.41</v>
      </c>
      <c r="X96" s="108">
        <v>1.6763705351301846E-2</v>
      </c>
      <c r="Y96" s="102">
        <v>622.1</v>
      </c>
      <c r="Z96" s="108">
        <v>0.40578841221582412</v>
      </c>
      <c r="AA96" s="102">
        <v>8.66</v>
      </c>
      <c r="AB96" s="108">
        <v>0.13880429556018592</v>
      </c>
      <c r="AC96" s="102">
        <v>340</v>
      </c>
      <c r="AD96" s="108">
        <v>0.26346192612907282</v>
      </c>
      <c r="AE96" s="102">
        <v>9.01</v>
      </c>
      <c r="AF96" s="108">
        <v>4.793299467422401E-2</v>
      </c>
      <c r="AG96" s="102">
        <v>366.5</v>
      </c>
      <c r="AH96" s="108">
        <v>0.74216685911704705</v>
      </c>
      <c r="AI96" s="102">
        <v>28.86</v>
      </c>
      <c r="AJ96" s="108">
        <v>0.3632931885548295</v>
      </c>
      <c r="AK96" s="109">
        <v>15452.529513651998</v>
      </c>
      <c r="AL96" s="108">
        <v>0.10797604953094617</v>
      </c>
      <c r="AM96" s="39" t="s">
        <v>1555</v>
      </c>
      <c r="AN96" s="37"/>
    </row>
    <row r="97" spans="1:40" ht="12.65" customHeight="1">
      <c r="A97" s="37" t="s">
        <v>123</v>
      </c>
      <c r="B97" s="37" t="s">
        <v>124</v>
      </c>
      <c r="C97" s="37" t="s">
        <v>124</v>
      </c>
      <c r="D97" s="37" t="s">
        <v>125</v>
      </c>
      <c r="E97" s="37">
        <v>1000409</v>
      </c>
      <c r="F97" s="38">
        <v>5696511</v>
      </c>
      <c r="G97" s="37" t="s">
        <v>1353</v>
      </c>
      <c r="H97" s="37"/>
      <c r="I97" s="37" t="s">
        <v>1556</v>
      </c>
      <c r="J97" s="37" t="s">
        <v>1360</v>
      </c>
      <c r="K97" s="37">
        <v>2022</v>
      </c>
      <c r="L97" s="37" t="s">
        <v>1423</v>
      </c>
      <c r="M97" s="102">
        <v>801</v>
      </c>
      <c r="N97" s="102">
        <v>187357.7</v>
      </c>
      <c r="O97" s="102">
        <v>88.25</v>
      </c>
      <c r="P97" s="102">
        <v>105.194</v>
      </c>
      <c r="Q97" s="107">
        <v>187551.144</v>
      </c>
      <c r="R97" s="102">
        <v>0</v>
      </c>
      <c r="S97" s="107">
        <v>187551.144</v>
      </c>
      <c r="T97" s="108">
        <v>0.76442478500536315</v>
      </c>
      <c r="U97" s="107">
        <v>234.14624719101124</v>
      </c>
      <c r="V97" s="101">
        <v>2023</v>
      </c>
      <c r="W97" s="101"/>
      <c r="X97" s="108"/>
      <c r="Y97" s="101"/>
      <c r="Z97" s="108"/>
      <c r="AA97" s="101"/>
      <c r="AB97" s="108"/>
      <c r="AC97" s="101"/>
      <c r="AD97" s="108"/>
      <c r="AE97" s="101"/>
      <c r="AF97" s="108"/>
      <c r="AG97" s="101"/>
      <c r="AH97" s="108"/>
      <c r="AI97" s="101"/>
      <c r="AJ97" s="108"/>
      <c r="AK97" s="109"/>
      <c r="AL97" s="108"/>
      <c r="AM97" s="37" t="s">
        <v>1557</v>
      </c>
      <c r="AN97" s="37" t="s">
        <v>1366</v>
      </c>
    </row>
    <row r="98" spans="1:40" ht="12.75" customHeight="1">
      <c r="A98" s="37" t="s">
        <v>230</v>
      </c>
      <c r="B98" s="37" t="s">
        <v>231</v>
      </c>
      <c r="C98" s="37" t="s">
        <v>232</v>
      </c>
      <c r="D98" s="37" t="s">
        <v>233</v>
      </c>
      <c r="E98" s="37">
        <v>1005959</v>
      </c>
      <c r="F98" s="38">
        <v>3982611</v>
      </c>
      <c r="G98" s="37" t="s">
        <v>1353</v>
      </c>
      <c r="H98" s="37">
        <v>35470213</v>
      </c>
      <c r="I98" s="37" t="s">
        <v>1558</v>
      </c>
      <c r="J98" s="37" t="s">
        <v>1415</v>
      </c>
      <c r="K98" s="37">
        <v>1998</v>
      </c>
      <c r="L98" s="37" t="s">
        <v>1379</v>
      </c>
      <c r="M98" s="102">
        <v>544</v>
      </c>
      <c r="N98" s="102">
        <v>31079.599999999999</v>
      </c>
      <c r="O98" s="102">
        <v>293.5</v>
      </c>
      <c r="P98" s="102">
        <v>1678.932</v>
      </c>
      <c r="Q98" s="107">
        <v>33052.031999999999</v>
      </c>
      <c r="R98" s="102">
        <v>147102</v>
      </c>
      <c r="S98" s="107">
        <v>180154.03200000001</v>
      </c>
      <c r="T98" s="108">
        <v>0.57259873990794652</v>
      </c>
      <c r="U98" s="107">
        <v>331.16550000000001</v>
      </c>
      <c r="V98" s="101">
        <v>2023</v>
      </c>
      <c r="W98" s="105"/>
      <c r="X98" s="108"/>
      <c r="Y98" s="102">
        <v>15.9</v>
      </c>
      <c r="Z98" s="108">
        <v>0.25096970590454376</v>
      </c>
      <c r="AA98" s="102">
        <v>12.08</v>
      </c>
      <c r="AB98" s="108">
        <v>0.77485567671584354</v>
      </c>
      <c r="AC98" s="102">
        <v>66.5</v>
      </c>
      <c r="AD98" s="108">
        <v>0.32979632968920786</v>
      </c>
      <c r="AE98" s="102">
        <v>12.69</v>
      </c>
      <c r="AF98" s="108">
        <v>0.46467669816630297</v>
      </c>
      <c r="AG98" s="102">
        <v>6.08</v>
      </c>
      <c r="AH98" s="108">
        <v>0.87486609008962346</v>
      </c>
      <c r="AI98" s="102">
        <v>6.84</v>
      </c>
      <c r="AJ98" s="108">
        <v>0.30347283396819347</v>
      </c>
      <c r="AK98" s="109">
        <v>13996.912577485997</v>
      </c>
      <c r="AL98" s="108">
        <v>0.21242621538336065</v>
      </c>
      <c r="AM98" s="37">
        <v>573622</v>
      </c>
      <c r="AN98" s="37"/>
    </row>
    <row r="99" spans="1:40" ht="12.65" customHeight="1">
      <c r="A99" s="37" t="s">
        <v>150</v>
      </c>
      <c r="B99" s="37" t="s">
        <v>721</v>
      </c>
      <c r="C99" s="37" t="s">
        <v>722</v>
      </c>
      <c r="D99" s="37" t="s">
        <v>723</v>
      </c>
      <c r="E99" s="37">
        <v>1000324</v>
      </c>
      <c r="F99" s="38">
        <v>6518011</v>
      </c>
      <c r="G99" s="37" t="s">
        <v>1353</v>
      </c>
      <c r="H99" s="37">
        <v>18545513</v>
      </c>
      <c r="I99" s="37" t="s">
        <v>1559</v>
      </c>
      <c r="J99" s="37" t="s">
        <v>1385</v>
      </c>
      <c r="K99" s="37">
        <v>1989</v>
      </c>
      <c r="L99" s="37" t="s">
        <v>1356</v>
      </c>
      <c r="M99" s="102">
        <v>470</v>
      </c>
      <c r="N99" s="102">
        <v>6154.6</v>
      </c>
      <c r="O99" s="102">
        <v>326.25</v>
      </c>
      <c r="P99" s="102">
        <v>1930.146</v>
      </c>
      <c r="Q99" s="107">
        <v>8410.996000000001</v>
      </c>
      <c r="R99" s="102">
        <v>168458</v>
      </c>
      <c r="S99" s="107">
        <v>176868.99600000001</v>
      </c>
      <c r="T99" s="108">
        <v>0.16344149344785605</v>
      </c>
      <c r="U99" s="107">
        <v>376.31701276595749</v>
      </c>
      <c r="V99" s="101">
        <v>2023</v>
      </c>
      <c r="W99" s="105"/>
      <c r="X99" s="108"/>
      <c r="Y99" s="102">
        <v>178.67</v>
      </c>
      <c r="Z99" s="108">
        <v>0.147052172657374</v>
      </c>
      <c r="AA99" s="102">
        <v>2.09</v>
      </c>
      <c r="AB99" s="108">
        <v>0.1004324843825084</v>
      </c>
      <c r="AC99" s="102">
        <v>148.72999999999999</v>
      </c>
      <c r="AD99" s="108">
        <v>0.18292073309041226</v>
      </c>
      <c r="AE99" s="102">
        <v>7.8</v>
      </c>
      <c r="AF99" s="108">
        <v>5.5038293598390221E-2</v>
      </c>
      <c r="AG99" s="105">
        <v>0.78</v>
      </c>
      <c r="AH99" s="108">
        <v>2.8741720634160275E-2</v>
      </c>
      <c r="AI99" s="102">
        <v>9.36</v>
      </c>
      <c r="AJ99" s="108">
        <v>2.6230500890891215E-2</v>
      </c>
      <c r="AK99" s="109">
        <v>7972.4555863400001</v>
      </c>
      <c r="AL99" s="108">
        <v>2.9068330899884812E-2</v>
      </c>
      <c r="AM99" s="37" t="s">
        <v>1560</v>
      </c>
      <c r="AN99" s="37"/>
    </row>
    <row r="100" spans="1:40" ht="12.65" customHeight="1">
      <c r="A100" s="37" t="s">
        <v>799</v>
      </c>
      <c r="B100" s="37" t="s">
        <v>800</v>
      </c>
      <c r="C100" s="37" t="s">
        <v>801</v>
      </c>
      <c r="D100" s="37" t="s">
        <v>802</v>
      </c>
      <c r="E100" s="37">
        <v>1004705</v>
      </c>
      <c r="F100" s="38">
        <v>7321711</v>
      </c>
      <c r="G100" s="37" t="s">
        <v>1353</v>
      </c>
      <c r="H100" s="37">
        <v>8314013</v>
      </c>
      <c r="I100" s="37" t="s">
        <v>1561</v>
      </c>
      <c r="J100" s="37" t="s">
        <v>1360</v>
      </c>
      <c r="K100" s="37">
        <v>1950</v>
      </c>
      <c r="L100" s="37" t="s">
        <v>1356</v>
      </c>
      <c r="M100" s="102">
        <v>1581</v>
      </c>
      <c r="N100" s="102">
        <v>174857.8</v>
      </c>
      <c r="O100" s="102">
        <v>82.5</v>
      </c>
      <c r="P100" s="102">
        <v>98.34</v>
      </c>
      <c r="Q100" s="107">
        <v>175038.63999999998</v>
      </c>
      <c r="R100" s="102">
        <v>0</v>
      </c>
      <c r="S100" s="107">
        <v>175038.63999999998</v>
      </c>
      <c r="T100" s="108">
        <v>9.6664901347742513E-2</v>
      </c>
      <c r="U100" s="107">
        <v>110.71387729285262</v>
      </c>
      <c r="V100" s="101">
        <v>2023</v>
      </c>
      <c r="W100" s="105"/>
      <c r="X100" s="108"/>
      <c r="Y100" s="102">
        <v>16.88</v>
      </c>
      <c r="Z100" s="108">
        <v>1.1972254696923684E-2</v>
      </c>
      <c r="AA100" s="105">
        <v>0.2</v>
      </c>
      <c r="AB100" s="108">
        <v>7.1942446043165478E-2</v>
      </c>
      <c r="AC100" s="102">
        <v>39.99</v>
      </c>
      <c r="AD100" s="108">
        <v>3.2819513309022552E-2</v>
      </c>
      <c r="AE100" s="105">
        <v>0.1</v>
      </c>
      <c r="AF100" s="108">
        <v>4.9535562001012804E-4</v>
      </c>
      <c r="AG100" s="105">
        <v>0.12</v>
      </c>
      <c r="AH100" s="108">
        <v>2.5075359290718381E-3</v>
      </c>
      <c r="AI100" s="102">
        <v>1.1000000000000001</v>
      </c>
      <c r="AJ100" s="108">
        <v>3.5546762938072451E-3</v>
      </c>
      <c r="AK100" s="109">
        <v>726.24</v>
      </c>
      <c r="AL100" s="108">
        <v>4.170349712844993E-2</v>
      </c>
      <c r="AM100" s="37" t="s">
        <v>1413</v>
      </c>
      <c r="AN100" s="37"/>
    </row>
    <row r="101" spans="1:40" ht="12.65" customHeight="1">
      <c r="A101" s="37" t="s">
        <v>323</v>
      </c>
      <c r="B101" s="37" t="s">
        <v>324</v>
      </c>
      <c r="C101" s="37" t="s">
        <v>325</v>
      </c>
      <c r="D101" s="37" t="s">
        <v>326</v>
      </c>
      <c r="E101" s="37">
        <v>1000183</v>
      </c>
      <c r="F101" s="38">
        <v>8131111</v>
      </c>
      <c r="G101" s="37" t="s">
        <v>1353</v>
      </c>
      <c r="H101" s="37">
        <v>6005213</v>
      </c>
      <c r="I101" s="37" t="s">
        <v>1562</v>
      </c>
      <c r="J101" s="37" t="s">
        <v>1563</v>
      </c>
      <c r="K101" s="37"/>
      <c r="L101" s="37"/>
      <c r="M101" s="102">
        <v>400</v>
      </c>
      <c r="N101" s="102">
        <v>22443.18</v>
      </c>
      <c r="O101" s="102">
        <v>536.75</v>
      </c>
      <c r="P101" s="102">
        <v>2089.576</v>
      </c>
      <c r="Q101" s="107">
        <v>25069.506000000001</v>
      </c>
      <c r="R101" s="102">
        <v>147997</v>
      </c>
      <c r="S101" s="107">
        <v>173066.50599999999</v>
      </c>
      <c r="T101" s="108">
        <v>0.20317878290848065</v>
      </c>
      <c r="U101" s="107">
        <v>432.66626500000001</v>
      </c>
      <c r="V101" s="101">
        <v>2023</v>
      </c>
      <c r="W101" s="105">
        <v>0.02</v>
      </c>
      <c r="X101" s="108">
        <v>5.6018360577862996E-4</v>
      </c>
      <c r="Y101" s="102">
        <v>769.48</v>
      </c>
      <c r="Z101" s="108">
        <v>0.34194851192538106</v>
      </c>
      <c r="AA101" s="102">
        <v>110.64</v>
      </c>
      <c r="AB101" s="108">
        <v>0.8858995916406438</v>
      </c>
      <c r="AC101" s="102">
        <v>168.87</v>
      </c>
      <c r="AD101" s="108">
        <v>0.22271203835917133</v>
      </c>
      <c r="AE101" s="102">
        <v>87.13</v>
      </c>
      <c r="AF101" s="108">
        <v>0.28387605664456256</v>
      </c>
      <c r="AG101" s="102">
        <v>8.84</v>
      </c>
      <c r="AH101" s="108">
        <v>4.336193095191309E-2</v>
      </c>
      <c r="AI101" s="102">
        <v>4.28</v>
      </c>
      <c r="AJ101" s="108">
        <v>2.2476010928172602E-2</v>
      </c>
      <c r="AK101" s="109">
        <v>62587.966949200003</v>
      </c>
      <c r="AL101" s="108">
        <v>0.22219063696923771</v>
      </c>
      <c r="AM101" s="37" t="s">
        <v>1564</v>
      </c>
      <c r="AN101" s="37"/>
    </row>
    <row r="102" spans="1:40" ht="12.65" customHeight="1">
      <c r="A102" s="37" t="s">
        <v>701</v>
      </c>
      <c r="B102" s="37" t="s">
        <v>695</v>
      </c>
      <c r="C102" s="37" t="s">
        <v>793</v>
      </c>
      <c r="D102" s="37" t="s">
        <v>794</v>
      </c>
      <c r="E102" s="37">
        <v>1007226</v>
      </c>
      <c r="F102" s="38">
        <v>8122711</v>
      </c>
      <c r="G102" s="37" t="s">
        <v>1353</v>
      </c>
      <c r="H102" s="37">
        <v>4691813</v>
      </c>
      <c r="I102" s="37" t="s">
        <v>1565</v>
      </c>
      <c r="J102" s="37" t="s">
        <v>1510</v>
      </c>
      <c r="K102" s="37">
        <v>1978</v>
      </c>
      <c r="L102" s="37" t="s">
        <v>1379</v>
      </c>
      <c r="M102" s="102">
        <v>600</v>
      </c>
      <c r="N102" s="102">
        <v>58240.9</v>
      </c>
      <c r="O102" s="102">
        <v>244.5</v>
      </c>
      <c r="P102" s="102">
        <v>1325.5039999999999</v>
      </c>
      <c r="Q102" s="107">
        <v>59810.904000000002</v>
      </c>
      <c r="R102" s="102">
        <v>113029</v>
      </c>
      <c r="S102" s="107">
        <v>172839.90400000001</v>
      </c>
      <c r="T102" s="108">
        <v>9.3702447160795302E-2</v>
      </c>
      <c r="U102" s="107">
        <v>288.06650666666667</v>
      </c>
      <c r="V102" s="101">
        <v>2023</v>
      </c>
      <c r="W102" s="105"/>
      <c r="X102" s="108"/>
      <c r="Y102" s="102">
        <v>442.18</v>
      </c>
      <c r="Z102" s="108">
        <v>0.15315979979563915</v>
      </c>
      <c r="AA102" s="102">
        <v>50.02</v>
      </c>
      <c r="AB102" s="108">
        <v>0.52234753550543023</v>
      </c>
      <c r="AC102" s="102">
        <v>320.16000000000003</v>
      </c>
      <c r="AD102" s="108">
        <v>0.19351446099912359</v>
      </c>
      <c r="AE102" s="102">
        <v>53.05</v>
      </c>
      <c r="AF102" s="108">
        <v>0.1250294602875324</v>
      </c>
      <c r="AG102" s="102">
        <v>2.2200000000000002</v>
      </c>
      <c r="AH102" s="108">
        <v>1.4169006893030383E-3</v>
      </c>
      <c r="AI102" s="102">
        <v>9.48</v>
      </c>
      <c r="AJ102" s="108">
        <v>3.5371814484534162E-3</v>
      </c>
      <c r="AK102" s="109">
        <v>8322.41</v>
      </c>
      <c r="AL102" s="108">
        <v>6.4471547961910722E-2</v>
      </c>
      <c r="AM102" s="37" t="s">
        <v>1566</v>
      </c>
      <c r="AN102" s="37"/>
    </row>
    <row r="103" spans="1:40" ht="12.65" customHeight="1">
      <c r="A103" s="37" t="s">
        <v>167</v>
      </c>
      <c r="B103" s="37" t="s">
        <v>212</v>
      </c>
      <c r="C103" s="37" t="s">
        <v>213</v>
      </c>
      <c r="D103" s="37" t="s">
        <v>214</v>
      </c>
      <c r="E103" s="37">
        <v>1002098</v>
      </c>
      <c r="F103" s="38">
        <v>991611</v>
      </c>
      <c r="G103" s="37" t="s">
        <v>1353</v>
      </c>
      <c r="H103" s="37">
        <v>47082613</v>
      </c>
      <c r="I103" s="37" t="s">
        <v>1567</v>
      </c>
      <c r="J103" s="37" t="s">
        <v>1385</v>
      </c>
      <c r="K103" s="37">
        <v>1979</v>
      </c>
      <c r="L103" s="37" t="s">
        <v>1356</v>
      </c>
      <c r="M103" s="102">
        <v>452</v>
      </c>
      <c r="N103" s="102">
        <v>5498</v>
      </c>
      <c r="O103" s="102">
        <v>313.5</v>
      </c>
      <c r="P103" s="102">
        <v>1855.944</v>
      </c>
      <c r="Q103" s="107">
        <v>7667.4439999999995</v>
      </c>
      <c r="R103" s="102">
        <v>162001</v>
      </c>
      <c r="S103" s="107">
        <v>169668.44399999999</v>
      </c>
      <c r="T103" s="108">
        <v>0.23524786709047737</v>
      </c>
      <c r="U103" s="107">
        <v>375.37266371681415</v>
      </c>
      <c r="V103" s="101">
        <v>2023</v>
      </c>
      <c r="W103" s="102">
        <v>14.97</v>
      </c>
      <c r="X103" s="108">
        <v>0.47089391203689146</v>
      </c>
      <c r="Y103" s="102">
        <v>544.02</v>
      </c>
      <c r="Z103" s="108">
        <v>0.97214792270124895</v>
      </c>
      <c r="AA103" s="102">
        <v>116.65</v>
      </c>
      <c r="AB103" s="108">
        <v>0.99692333988547988</v>
      </c>
      <c r="AC103" s="102">
        <v>520.4</v>
      </c>
      <c r="AD103" s="108">
        <v>0.94417640466515307</v>
      </c>
      <c r="AE103" s="102">
        <v>120.36</v>
      </c>
      <c r="AF103" s="108">
        <v>0.74495106260745503</v>
      </c>
      <c r="AG103" s="102">
        <v>80.36</v>
      </c>
      <c r="AH103" s="108">
        <v>0.86025902510578611</v>
      </c>
      <c r="AI103" s="102">
        <v>45.22</v>
      </c>
      <c r="AJ103" s="108">
        <v>5.2631104202777564E-2</v>
      </c>
      <c r="AK103" s="109">
        <v>121336.15091295597</v>
      </c>
      <c r="AL103" s="108">
        <v>0.98699661719213305</v>
      </c>
      <c r="AM103" s="37" t="s">
        <v>1568</v>
      </c>
      <c r="AN103" s="37"/>
    </row>
    <row r="104" spans="1:40" ht="12.65" customHeight="1">
      <c r="A104" s="37" t="s">
        <v>478</v>
      </c>
      <c r="B104" s="37" t="s">
        <v>1013</v>
      </c>
      <c r="C104" s="37" t="s">
        <v>1014</v>
      </c>
      <c r="D104" s="37" t="s">
        <v>1015</v>
      </c>
      <c r="E104" s="37">
        <v>1011051</v>
      </c>
      <c r="F104" s="38">
        <v>17052611</v>
      </c>
      <c r="G104" s="37" t="s">
        <v>1353</v>
      </c>
      <c r="H104" s="37">
        <v>120645713</v>
      </c>
      <c r="I104" s="37" t="s">
        <v>1569</v>
      </c>
      <c r="J104" s="37" t="s">
        <v>1570</v>
      </c>
      <c r="K104" s="37"/>
      <c r="L104" s="37"/>
      <c r="M104" s="102">
        <v>490</v>
      </c>
      <c r="N104" s="102">
        <v>165164.20000000001</v>
      </c>
      <c r="O104" s="102">
        <v>77.75</v>
      </c>
      <c r="P104" s="102">
        <v>92.677999999999997</v>
      </c>
      <c r="Q104" s="107">
        <v>165334.62800000003</v>
      </c>
      <c r="R104" s="102">
        <v>0</v>
      </c>
      <c r="S104" s="107">
        <v>165334.62800000003</v>
      </c>
      <c r="T104" s="108">
        <v>0.99668054927310135</v>
      </c>
      <c r="U104" s="107">
        <v>337.41760816326536</v>
      </c>
      <c r="V104" s="101">
        <v>2023</v>
      </c>
      <c r="W104" s="105">
        <v>0.75</v>
      </c>
      <c r="X104" s="108">
        <v>0.9934103778270803</v>
      </c>
      <c r="Y104" s="102">
        <v>129.41999999999999</v>
      </c>
      <c r="Z104" s="108">
        <v>0.99996754857283265</v>
      </c>
      <c r="AA104" s="102">
        <v>1.53</v>
      </c>
      <c r="AB104" s="108">
        <v>1</v>
      </c>
      <c r="AC104" s="102">
        <v>292.74</v>
      </c>
      <c r="AD104" s="108">
        <v>0.99998240790667237</v>
      </c>
      <c r="AE104" s="102">
        <v>11.65</v>
      </c>
      <c r="AF104" s="108">
        <v>0.9998172008036299</v>
      </c>
      <c r="AG104" s="102">
        <v>1</v>
      </c>
      <c r="AH104" s="108">
        <v>0.99252627713318708</v>
      </c>
      <c r="AI104" s="102">
        <v>8.52</v>
      </c>
      <c r="AJ104" s="108">
        <v>0.99887684973937763</v>
      </c>
      <c r="AK104" s="109">
        <v>3915.1518590250002</v>
      </c>
      <c r="AL104" s="108">
        <v>1</v>
      </c>
      <c r="AM104" s="37"/>
      <c r="AN104" s="37"/>
    </row>
    <row r="105" spans="1:40" ht="12.65" customHeight="1">
      <c r="A105" s="37" t="s">
        <v>1019</v>
      </c>
      <c r="B105" s="37" t="s">
        <v>1020</v>
      </c>
      <c r="C105" s="37" t="s">
        <v>865</v>
      </c>
      <c r="D105" s="37" t="s">
        <v>1021</v>
      </c>
      <c r="E105" s="37">
        <v>1002674</v>
      </c>
      <c r="F105" s="38">
        <v>8230611</v>
      </c>
      <c r="G105" s="37" t="s">
        <v>1353</v>
      </c>
      <c r="H105" s="37" t="s">
        <v>1571</v>
      </c>
      <c r="I105" s="37" t="s">
        <v>1572</v>
      </c>
      <c r="J105" s="37" t="s">
        <v>1360</v>
      </c>
      <c r="K105" s="37">
        <v>2009</v>
      </c>
      <c r="L105" s="37" t="s">
        <v>1356</v>
      </c>
      <c r="M105" s="102">
        <v>1035</v>
      </c>
      <c r="N105" s="102">
        <v>157367.5</v>
      </c>
      <c r="O105" s="102">
        <v>74.25</v>
      </c>
      <c r="P105" s="102">
        <v>88.506</v>
      </c>
      <c r="Q105" s="103">
        <v>157530.25599999999</v>
      </c>
      <c r="R105" s="102">
        <v>0</v>
      </c>
      <c r="S105" s="103">
        <v>157530.25599999999</v>
      </c>
      <c r="T105" s="104">
        <v>0.99993335058008737</v>
      </c>
      <c r="U105" s="103">
        <v>152.20314589371981</v>
      </c>
      <c r="V105" s="101">
        <v>2023</v>
      </c>
      <c r="W105" s="105">
        <v>1.5899999999999999</v>
      </c>
      <c r="X105" s="104">
        <v>0.98979083665338641</v>
      </c>
      <c r="Y105" s="105">
        <v>0.9</v>
      </c>
      <c r="Z105" s="104">
        <v>9.569835877314704E-3</v>
      </c>
      <c r="AA105" s="105"/>
      <c r="AB105" s="104"/>
      <c r="AC105" s="102">
        <v>28.39</v>
      </c>
      <c r="AD105" s="104">
        <v>0.21931721968493717</v>
      </c>
      <c r="AE105" s="105">
        <v>0.92999999999999994</v>
      </c>
      <c r="AF105" s="104">
        <v>2.1766402037147994E-2</v>
      </c>
      <c r="AG105" s="105">
        <v>0.29000000000000004</v>
      </c>
      <c r="AH105" s="104">
        <v>0.31266846361185985</v>
      </c>
      <c r="AI105" s="102">
        <v>26.080000000000002</v>
      </c>
      <c r="AJ105" s="104">
        <v>0.10943802232737075</v>
      </c>
      <c r="AK105" s="106">
        <v>16.592150539999999</v>
      </c>
      <c r="AL105" s="104">
        <v>1</v>
      </c>
      <c r="AM105" s="37" t="s">
        <v>1573</v>
      </c>
      <c r="AN105" s="37" t="s">
        <v>1361</v>
      </c>
    </row>
    <row r="106" spans="1:40" ht="12.65" customHeight="1">
      <c r="A106" s="37" t="s">
        <v>167</v>
      </c>
      <c r="B106" s="37" t="s">
        <v>891</v>
      </c>
      <c r="C106" s="37" t="s">
        <v>892</v>
      </c>
      <c r="D106" s="37" t="s">
        <v>893</v>
      </c>
      <c r="E106" s="37">
        <v>1002708</v>
      </c>
      <c r="F106" s="38">
        <v>1134111</v>
      </c>
      <c r="G106" s="37" t="s">
        <v>1353</v>
      </c>
      <c r="H106" s="37">
        <v>47252713</v>
      </c>
      <c r="I106" s="37" t="s">
        <v>1574</v>
      </c>
      <c r="J106" s="37" t="s">
        <v>1478</v>
      </c>
      <c r="K106" s="37">
        <v>1976</v>
      </c>
      <c r="L106" s="37" t="s">
        <v>1379</v>
      </c>
      <c r="M106" s="102">
        <v>479</v>
      </c>
      <c r="N106" s="102">
        <v>157166.6</v>
      </c>
      <c r="O106" s="102">
        <v>74</v>
      </c>
      <c r="P106" s="102">
        <v>88.207999999999998</v>
      </c>
      <c r="Q106" s="107">
        <v>157328.80800000002</v>
      </c>
      <c r="R106" s="102">
        <v>0</v>
      </c>
      <c r="S106" s="107">
        <v>157328.80800000002</v>
      </c>
      <c r="T106" s="108">
        <v>0.21102409887178311</v>
      </c>
      <c r="U106" s="107">
        <v>328.4526263048017</v>
      </c>
      <c r="V106" s="101">
        <v>2023</v>
      </c>
      <c r="W106" s="105"/>
      <c r="X106" s="108"/>
      <c r="Y106" s="102">
        <v>4.75</v>
      </c>
      <c r="Z106" s="108">
        <v>7.0428333410458531E-3</v>
      </c>
      <c r="AA106" s="102">
        <v>1.22</v>
      </c>
      <c r="AB106" s="108">
        <v>2.6017785929069543E-3</v>
      </c>
      <c r="AC106" s="102">
        <v>221.06</v>
      </c>
      <c r="AD106" s="108">
        <v>0.28366294918411677</v>
      </c>
      <c r="AE106" s="102">
        <v>2.37</v>
      </c>
      <c r="AF106" s="108">
        <v>2.2520042124831541E-2</v>
      </c>
      <c r="AG106" s="102">
        <v>1.73</v>
      </c>
      <c r="AH106" s="108">
        <v>3.7493184042554112E-2</v>
      </c>
      <c r="AI106" s="102">
        <v>6.74</v>
      </c>
      <c r="AJ106" s="108">
        <v>1.0768859844567326E-2</v>
      </c>
      <c r="AK106" s="109">
        <v>193.07</v>
      </c>
      <c r="AL106" s="110">
        <v>1.1745466330675856E-3</v>
      </c>
      <c r="AM106" s="37"/>
      <c r="AN106" s="37"/>
    </row>
    <row r="107" spans="1:40">
      <c r="A107" s="37" t="s">
        <v>203</v>
      </c>
      <c r="B107" s="37" t="s">
        <v>865</v>
      </c>
      <c r="C107" s="37" t="s">
        <v>898</v>
      </c>
      <c r="D107" s="37" t="s">
        <v>899</v>
      </c>
      <c r="E107" s="37">
        <v>1008553</v>
      </c>
      <c r="F107" s="38">
        <v>1003411</v>
      </c>
      <c r="G107" s="37" t="s">
        <v>1353</v>
      </c>
      <c r="H107" s="37">
        <v>47745513</v>
      </c>
      <c r="I107" s="37" t="s">
        <v>1575</v>
      </c>
      <c r="J107" s="37" t="s">
        <v>1415</v>
      </c>
      <c r="K107" s="37">
        <v>1979</v>
      </c>
      <c r="L107" s="37" t="s">
        <v>1356</v>
      </c>
      <c r="M107" s="102">
        <v>430</v>
      </c>
      <c r="N107" s="102">
        <v>5311.7</v>
      </c>
      <c r="O107" s="102">
        <v>283.75</v>
      </c>
      <c r="P107" s="102">
        <v>1679.826</v>
      </c>
      <c r="Q107" s="107">
        <v>7275.2759999999998</v>
      </c>
      <c r="R107" s="102">
        <v>146615.79999999999</v>
      </c>
      <c r="S107" s="107">
        <v>153891.076</v>
      </c>
      <c r="T107" s="108">
        <v>0.21364953743581169</v>
      </c>
      <c r="U107" s="107">
        <v>357.88622325581395</v>
      </c>
      <c r="V107" s="101">
        <v>2023</v>
      </c>
      <c r="W107" s="105"/>
      <c r="X107" s="108"/>
      <c r="Y107" s="102">
        <v>560.46</v>
      </c>
      <c r="Z107" s="108">
        <v>0.52087844682571405</v>
      </c>
      <c r="AA107" s="105"/>
      <c r="AB107" s="108"/>
      <c r="AC107" s="102">
        <v>363.31</v>
      </c>
      <c r="AD107" s="108">
        <v>0.35327693504472962</v>
      </c>
      <c r="AE107" s="102">
        <v>69.98</v>
      </c>
      <c r="AF107" s="108">
        <v>0.48020311535030541</v>
      </c>
      <c r="AG107" s="102">
        <v>27.11</v>
      </c>
      <c r="AH107" s="108">
        <v>0.64562991188378183</v>
      </c>
      <c r="AI107" s="102">
        <v>2.02</v>
      </c>
      <c r="AJ107" s="108">
        <v>2.8828314542600261E-2</v>
      </c>
      <c r="AK107" s="109">
        <v>7348.9308080000001</v>
      </c>
      <c r="AL107" s="108">
        <v>0.1337682745389053</v>
      </c>
      <c r="AM107" s="37" t="s">
        <v>1439</v>
      </c>
      <c r="AN107" s="37"/>
    </row>
    <row r="108" spans="1:40" ht="12.65" customHeight="1">
      <c r="A108" s="37" t="s">
        <v>289</v>
      </c>
      <c r="B108" s="37" t="s">
        <v>512</v>
      </c>
      <c r="C108" s="37" t="s">
        <v>513</v>
      </c>
      <c r="D108" s="37" t="s">
        <v>514</v>
      </c>
      <c r="E108" s="37">
        <v>1006668</v>
      </c>
      <c r="F108" s="38">
        <v>6476911</v>
      </c>
      <c r="G108" s="37" t="s">
        <v>1353</v>
      </c>
      <c r="H108" s="37">
        <v>17670513</v>
      </c>
      <c r="I108" s="37" t="s">
        <v>1576</v>
      </c>
      <c r="J108" s="37" t="s">
        <v>1360</v>
      </c>
      <c r="K108" s="37">
        <v>1972</v>
      </c>
      <c r="L108" s="37" t="s">
        <v>1379</v>
      </c>
      <c r="M108" s="102">
        <v>946</v>
      </c>
      <c r="N108" s="102">
        <v>151101.70000000001</v>
      </c>
      <c r="O108" s="102">
        <v>71.25</v>
      </c>
      <c r="P108" s="102">
        <v>84.93</v>
      </c>
      <c r="Q108" s="107">
        <v>151257.88</v>
      </c>
      <c r="R108" s="102">
        <v>0</v>
      </c>
      <c r="S108" s="107">
        <v>151257.88</v>
      </c>
      <c r="T108" s="108">
        <v>7.9849510355211345E-2</v>
      </c>
      <c r="U108" s="107">
        <v>159.89205073995771</v>
      </c>
      <c r="V108" s="101">
        <v>2023</v>
      </c>
      <c r="W108" s="105"/>
      <c r="X108" s="108"/>
      <c r="Y108" s="102">
        <v>1.37</v>
      </c>
      <c r="Z108" s="108">
        <v>1.4082509112514109E-3</v>
      </c>
      <c r="AA108" s="102">
        <v>1.4</v>
      </c>
      <c r="AB108" s="108">
        <v>4.5248868778280556E-3</v>
      </c>
      <c r="AC108" s="102">
        <v>433.26</v>
      </c>
      <c r="AD108" s="108">
        <v>0.22140572141083162</v>
      </c>
      <c r="AE108" s="102">
        <v>10.41</v>
      </c>
      <c r="AF108" s="108">
        <v>2.0359874969636215E-2</v>
      </c>
      <c r="AG108" s="102">
        <v>4.92</v>
      </c>
      <c r="AH108" s="108">
        <v>2.5564059011408746E-2</v>
      </c>
      <c r="AI108" s="102">
        <v>2.57</v>
      </c>
      <c r="AJ108" s="108">
        <v>1.2347870749023278E-3</v>
      </c>
      <c r="AK108" s="109">
        <v>5175.6000000000004</v>
      </c>
      <c r="AL108" s="108">
        <v>2.9525263136577162E-2</v>
      </c>
      <c r="AM108" s="37" t="s">
        <v>1396</v>
      </c>
      <c r="AN108" s="37"/>
    </row>
    <row r="109" spans="1:40" ht="12.65" customHeight="1">
      <c r="A109" s="37" t="s">
        <v>478</v>
      </c>
      <c r="B109" s="37" t="s">
        <v>611</v>
      </c>
      <c r="C109" s="37" t="s">
        <v>612</v>
      </c>
      <c r="D109" s="37" t="s">
        <v>613</v>
      </c>
      <c r="E109" s="37">
        <v>1006608</v>
      </c>
      <c r="F109" s="38">
        <v>8325211</v>
      </c>
      <c r="G109" s="37" t="s">
        <v>1353</v>
      </c>
      <c r="H109" s="37">
        <v>135113</v>
      </c>
      <c r="I109" s="37" t="s">
        <v>1577</v>
      </c>
      <c r="J109" s="37" t="s">
        <v>1385</v>
      </c>
      <c r="K109" s="37"/>
      <c r="L109" s="37"/>
      <c r="M109" s="102">
        <v>753</v>
      </c>
      <c r="N109" s="102">
        <v>103133</v>
      </c>
      <c r="O109" s="102">
        <v>138</v>
      </c>
      <c r="P109" s="102">
        <v>590.63599999999997</v>
      </c>
      <c r="Q109" s="107">
        <v>103861.636</v>
      </c>
      <c r="R109" s="102">
        <v>46578.5</v>
      </c>
      <c r="S109" s="107">
        <v>150440.136</v>
      </c>
      <c r="T109" s="108">
        <v>0.46183556890526428</v>
      </c>
      <c r="U109" s="107">
        <v>199.78769721115538</v>
      </c>
      <c r="V109" s="101">
        <v>2023</v>
      </c>
      <c r="W109" s="102">
        <v>1.48</v>
      </c>
      <c r="X109" s="108">
        <v>0.10027304077996164</v>
      </c>
      <c r="Y109" s="102">
        <v>753.04</v>
      </c>
      <c r="Z109" s="108">
        <v>0.89798247054839542</v>
      </c>
      <c r="AA109" s="105">
        <v>0.53</v>
      </c>
      <c r="AB109" s="108">
        <v>2.8648648648648651E-2</v>
      </c>
      <c r="AC109" s="102">
        <v>232.91</v>
      </c>
      <c r="AD109" s="108">
        <v>0.17587816372655404</v>
      </c>
      <c r="AE109" s="102">
        <v>41.03</v>
      </c>
      <c r="AF109" s="108">
        <v>9.7186425735287685E-2</v>
      </c>
      <c r="AG109" s="102">
        <v>4.18</v>
      </c>
      <c r="AH109" s="108">
        <v>3.007940819843774E-2</v>
      </c>
      <c r="AI109" s="102">
        <v>6.95</v>
      </c>
      <c r="AJ109" s="108">
        <v>5.8945988892964221E-2</v>
      </c>
      <c r="AK109" s="109">
        <v>12026.531261579999</v>
      </c>
      <c r="AL109" s="108">
        <v>1</v>
      </c>
      <c r="AM109" s="37" t="s">
        <v>1578</v>
      </c>
      <c r="AN109" s="37"/>
    </row>
    <row r="110" spans="1:40" ht="12.65" customHeight="1">
      <c r="A110" s="37" t="s">
        <v>395</v>
      </c>
      <c r="B110" s="37" t="s">
        <v>734</v>
      </c>
      <c r="C110" s="37" t="s">
        <v>735</v>
      </c>
      <c r="D110" s="37" t="s">
        <v>736</v>
      </c>
      <c r="E110" s="37">
        <v>1002846</v>
      </c>
      <c r="F110" s="38">
        <v>7931211</v>
      </c>
      <c r="G110" s="37" t="s">
        <v>1353</v>
      </c>
      <c r="H110" s="37">
        <v>89472513</v>
      </c>
      <c r="I110" s="37" t="s">
        <v>1579</v>
      </c>
      <c r="J110" s="37" t="s">
        <v>1360</v>
      </c>
      <c r="K110" s="37">
        <v>1966</v>
      </c>
      <c r="L110" s="37" t="s">
        <v>1379</v>
      </c>
      <c r="M110" s="102">
        <v>378</v>
      </c>
      <c r="N110" s="102">
        <v>150253.70000000001</v>
      </c>
      <c r="O110" s="102">
        <v>70.75</v>
      </c>
      <c r="P110" s="102">
        <v>84.334000000000003</v>
      </c>
      <c r="Q110" s="107">
        <v>150408.78400000001</v>
      </c>
      <c r="R110" s="102">
        <v>0</v>
      </c>
      <c r="S110" s="107">
        <v>150408.78400000001</v>
      </c>
      <c r="T110" s="108">
        <v>0.28031600339480134</v>
      </c>
      <c r="U110" s="107">
        <v>397.906835978836</v>
      </c>
      <c r="V110" s="101">
        <v>2023</v>
      </c>
      <c r="W110" s="105"/>
      <c r="X110" s="108"/>
      <c r="Y110" s="102">
        <v>46.95</v>
      </c>
      <c r="Z110" s="108">
        <v>0.11653494907943969</v>
      </c>
      <c r="AA110" s="105"/>
      <c r="AB110" s="108"/>
      <c r="AC110" s="102">
        <v>93.9</v>
      </c>
      <c r="AD110" s="108">
        <v>0.20399221675191909</v>
      </c>
      <c r="AE110" s="102">
        <v>2.5</v>
      </c>
      <c r="AF110" s="108">
        <v>1.7229170957448116E-2</v>
      </c>
      <c r="AG110" s="105">
        <v>0.56000000000000005</v>
      </c>
      <c r="AH110" s="108">
        <v>3.3709282121710378E-2</v>
      </c>
      <c r="AI110" s="102">
        <v>5.16</v>
      </c>
      <c r="AJ110" s="108">
        <v>6.6551265568401399E-3</v>
      </c>
      <c r="AK110" s="109">
        <v>161.87</v>
      </c>
      <c r="AL110" s="110">
        <v>3.4174179588512218E-3</v>
      </c>
      <c r="AM110" s="37" t="s">
        <v>1580</v>
      </c>
      <c r="AN110" s="37"/>
    </row>
    <row r="111" spans="1:40" ht="12.65" customHeight="1">
      <c r="A111" s="37" t="s">
        <v>150</v>
      </c>
      <c r="B111" s="37" t="s">
        <v>1027</v>
      </c>
      <c r="C111" s="37" t="s">
        <v>1028</v>
      </c>
      <c r="D111" s="37" t="s">
        <v>1029</v>
      </c>
      <c r="E111" s="37">
        <v>1002011</v>
      </c>
      <c r="F111" s="38">
        <v>8332511</v>
      </c>
      <c r="G111" s="37" t="s">
        <v>1353</v>
      </c>
      <c r="H111" s="37">
        <v>102313</v>
      </c>
      <c r="I111" s="37" t="s">
        <v>1581</v>
      </c>
      <c r="J111" s="37" t="s">
        <v>1582</v>
      </c>
      <c r="K111" s="37">
        <v>1968</v>
      </c>
      <c r="L111" s="37" t="s">
        <v>1356</v>
      </c>
      <c r="M111" s="102">
        <v>784</v>
      </c>
      <c r="N111" s="102">
        <v>148518.6</v>
      </c>
      <c r="O111" s="102">
        <v>70</v>
      </c>
      <c r="P111" s="102">
        <v>83.738</v>
      </c>
      <c r="Q111" s="103">
        <v>148672.33800000002</v>
      </c>
      <c r="R111" s="102">
        <v>0</v>
      </c>
      <c r="S111" s="103">
        <v>148672.33800000002</v>
      </c>
      <c r="T111" s="104">
        <v>1.0000000000000002</v>
      </c>
      <c r="U111" s="103">
        <v>189.6330841836735</v>
      </c>
      <c r="V111" s="101">
        <v>2023</v>
      </c>
      <c r="W111" s="105">
        <v>0.55000000000000004</v>
      </c>
      <c r="X111" s="104">
        <v>0.14257181407080119</v>
      </c>
      <c r="Y111" s="102">
        <v>28.17</v>
      </c>
      <c r="Z111" s="104">
        <v>0.2621232832704537</v>
      </c>
      <c r="AA111" s="105">
        <v>0.32</v>
      </c>
      <c r="AB111" s="104">
        <v>0.23529411764705882</v>
      </c>
      <c r="AC111" s="102">
        <v>51.83</v>
      </c>
      <c r="AD111" s="104">
        <v>0.58424360489689253</v>
      </c>
      <c r="AE111" s="102">
        <v>1.73</v>
      </c>
      <c r="AF111" s="104">
        <v>4.3679164167633559E-2</v>
      </c>
      <c r="AG111" s="102">
        <v>2.37</v>
      </c>
      <c r="AH111" s="104">
        <v>0.78711652977924218</v>
      </c>
      <c r="AI111" s="102">
        <v>8.39</v>
      </c>
      <c r="AJ111" s="104">
        <v>0.13239981208379473</v>
      </c>
      <c r="AK111" s="106">
        <v>1402.1868207999999</v>
      </c>
      <c r="AL111" s="104">
        <v>1</v>
      </c>
      <c r="AM111" s="37" t="s">
        <v>1583</v>
      </c>
      <c r="AN111" s="37"/>
    </row>
    <row r="112" spans="1:40" ht="12.65" customHeight="1">
      <c r="A112" s="37" t="s">
        <v>189</v>
      </c>
      <c r="B112" s="37" t="s">
        <v>936</v>
      </c>
      <c r="C112" s="37" t="s">
        <v>937</v>
      </c>
      <c r="D112" s="37" t="s">
        <v>938</v>
      </c>
      <c r="E112" s="37">
        <v>1000273</v>
      </c>
      <c r="F112" s="38">
        <v>4183311</v>
      </c>
      <c r="G112" s="37" t="s">
        <v>1353</v>
      </c>
      <c r="H112" s="37">
        <v>32655713</v>
      </c>
      <c r="I112" s="37" t="s">
        <v>1584</v>
      </c>
      <c r="J112" s="37" t="s">
        <v>1432</v>
      </c>
      <c r="K112" s="37">
        <v>1947</v>
      </c>
      <c r="L112" s="37" t="s">
        <v>1356</v>
      </c>
      <c r="M112" s="102">
        <v>339</v>
      </c>
      <c r="N112" s="102">
        <v>24307.628986951335</v>
      </c>
      <c r="O112" s="102">
        <v>239.14778079186001</v>
      </c>
      <c r="P112" s="102">
        <v>1389.1760262797259</v>
      </c>
      <c r="Q112" s="107">
        <v>25935.95279402292</v>
      </c>
      <c r="R112" s="102">
        <v>120672.18208637761</v>
      </c>
      <c r="S112" s="107">
        <v>146608.13488040052</v>
      </c>
      <c r="T112" s="108">
        <v>0.3703579387704517</v>
      </c>
      <c r="U112" s="107">
        <v>432.47237427846761</v>
      </c>
      <c r="V112" s="101">
        <v>2023</v>
      </c>
      <c r="W112" s="105">
        <v>0.25</v>
      </c>
      <c r="X112" s="108">
        <v>5.7733387217828065E-2</v>
      </c>
      <c r="Y112" s="102">
        <v>452.76</v>
      </c>
      <c r="Z112" s="108">
        <v>0.69913152256580713</v>
      </c>
      <c r="AA112" s="102">
        <v>469.45</v>
      </c>
      <c r="AB112" s="108">
        <v>0.99711136127100097</v>
      </c>
      <c r="AC112" s="102">
        <v>339.98</v>
      </c>
      <c r="AD112" s="108">
        <v>0.7116664482699</v>
      </c>
      <c r="AE112" s="102">
        <v>62.35</v>
      </c>
      <c r="AF112" s="108">
        <v>0.4001599998202971</v>
      </c>
      <c r="AG112" s="102">
        <v>42.91</v>
      </c>
      <c r="AH112" s="108">
        <v>0.88992401114945574</v>
      </c>
      <c r="AI112" s="102">
        <v>156.69999999999999</v>
      </c>
      <c r="AJ112" s="108">
        <v>0.4777454099588393</v>
      </c>
      <c r="AK112" s="109">
        <v>3388.99</v>
      </c>
      <c r="AL112" s="108">
        <v>0.99707848375366304</v>
      </c>
      <c r="AM112" s="37" t="s">
        <v>1585</v>
      </c>
      <c r="AN112" s="37"/>
    </row>
    <row r="113" spans="1:40" ht="12.65" customHeight="1">
      <c r="A113" s="37" t="s">
        <v>323</v>
      </c>
      <c r="B113" s="37" t="s">
        <v>324</v>
      </c>
      <c r="C113" s="37" t="s">
        <v>325</v>
      </c>
      <c r="D113" s="37" t="s">
        <v>326</v>
      </c>
      <c r="E113" s="37">
        <v>1000183</v>
      </c>
      <c r="F113" s="38">
        <v>8131111</v>
      </c>
      <c r="G113" s="37" t="s">
        <v>1353</v>
      </c>
      <c r="H113" s="37">
        <v>6003213</v>
      </c>
      <c r="I113" s="37" t="s">
        <v>1586</v>
      </c>
      <c r="J113" s="37" t="s">
        <v>1478</v>
      </c>
      <c r="K113" s="37"/>
      <c r="L113" s="37"/>
      <c r="M113" s="102">
        <v>555</v>
      </c>
      <c r="N113" s="102">
        <v>142633</v>
      </c>
      <c r="O113" s="102">
        <v>67.25</v>
      </c>
      <c r="P113" s="102">
        <v>80.162000000000006</v>
      </c>
      <c r="Q113" s="107">
        <v>142780.41200000001</v>
      </c>
      <c r="R113" s="102">
        <v>0</v>
      </c>
      <c r="S113" s="107">
        <v>142780.41200000001</v>
      </c>
      <c r="T113" s="108">
        <v>0.16762313519712144</v>
      </c>
      <c r="U113" s="107">
        <v>257.2620036036036</v>
      </c>
      <c r="V113" s="101">
        <v>2023</v>
      </c>
      <c r="W113" s="105"/>
      <c r="X113" s="108"/>
      <c r="Y113" s="102">
        <v>731.3</v>
      </c>
      <c r="Z113" s="108">
        <v>0.32498173671964331</v>
      </c>
      <c r="AA113" s="102">
        <v>1.2</v>
      </c>
      <c r="AB113" s="108">
        <v>9.6084554407878924E-3</v>
      </c>
      <c r="AC113" s="102">
        <v>179.8</v>
      </c>
      <c r="AD113" s="108">
        <v>0.23712692898074855</v>
      </c>
      <c r="AE113" s="102">
        <v>9.76</v>
      </c>
      <c r="AF113" s="108">
        <v>3.179880997189178E-2</v>
      </c>
      <c r="AG113" s="105">
        <v>0.77</v>
      </c>
      <c r="AH113" s="108">
        <v>3.7770007729607561E-3</v>
      </c>
      <c r="AI113" s="102">
        <v>13.66</v>
      </c>
      <c r="AJ113" s="108">
        <v>7.1734184410943397E-2</v>
      </c>
      <c r="AK113" s="109">
        <v>4953.8900000000003</v>
      </c>
      <c r="AL113" s="108">
        <v>1.7586574995620725E-2</v>
      </c>
      <c r="AM113" s="37" t="s">
        <v>1564</v>
      </c>
      <c r="AN113" s="37"/>
    </row>
    <row r="114" spans="1:40" ht="12.75" customHeight="1">
      <c r="A114" s="37" t="s">
        <v>203</v>
      </c>
      <c r="B114" s="37" t="s">
        <v>252</v>
      </c>
      <c r="C114" s="37" t="s">
        <v>253</v>
      </c>
      <c r="D114" s="37" t="s">
        <v>254</v>
      </c>
      <c r="E114" s="37">
        <v>1006788</v>
      </c>
      <c r="F114" s="38">
        <v>7213511</v>
      </c>
      <c r="G114" s="37" t="s">
        <v>1353</v>
      </c>
      <c r="H114" s="37">
        <v>10808013</v>
      </c>
      <c r="I114" s="37" t="s">
        <v>1587</v>
      </c>
      <c r="J114" s="37" t="s">
        <v>1385</v>
      </c>
      <c r="K114" s="37">
        <v>1984</v>
      </c>
      <c r="L114" s="37" t="s">
        <v>1356</v>
      </c>
      <c r="M114" s="102">
        <v>667</v>
      </c>
      <c r="N114" s="102">
        <v>58787.3</v>
      </c>
      <c r="O114" s="102">
        <v>186.5</v>
      </c>
      <c r="P114" s="102">
        <v>980.12199999999996</v>
      </c>
      <c r="Q114" s="107">
        <v>59953.922000000006</v>
      </c>
      <c r="R114" s="102">
        <v>82779.899999999994</v>
      </c>
      <c r="S114" s="107">
        <v>142733.82199999999</v>
      </c>
      <c r="T114" s="108">
        <v>0.11627522729120937</v>
      </c>
      <c r="U114" s="107">
        <v>213.99373613193401</v>
      </c>
      <c r="V114" s="101">
        <v>2023</v>
      </c>
      <c r="W114" s="105"/>
      <c r="X114" s="108"/>
      <c r="Y114" s="102">
        <v>93.79</v>
      </c>
      <c r="Z114" s="108">
        <v>0.17388631368801766</v>
      </c>
      <c r="AA114" s="105"/>
      <c r="AB114" s="108"/>
      <c r="AC114" s="102">
        <v>196.97</v>
      </c>
      <c r="AD114" s="108">
        <v>0.23459369032656247</v>
      </c>
      <c r="AE114" s="102">
        <v>8.0399999999999991</v>
      </c>
      <c r="AF114" s="108">
        <v>6.148257192763118E-2</v>
      </c>
      <c r="AG114" s="102">
        <v>8.99</v>
      </c>
      <c r="AH114" s="108">
        <v>0.52564707505760777</v>
      </c>
      <c r="AI114" s="102">
        <v>4.3</v>
      </c>
      <c r="AJ114" s="108">
        <v>6.0444347483589358E-2</v>
      </c>
      <c r="AK114" s="109">
        <v>5067.0060000000021</v>
      </c>
      <c r="AL114" s="108">
        <v>0.10840909875825468</v>
      </c>
      <c r="AM114" s="37" t="s">
        <v>1588</v>
      </c>
      <c r="AN114" s="37"/>
    </row>
    <row r="115" spans="1:40">
      <c r="A115" s="37" t="s">
        <v>395</v>
      </c>
      <c r="B115" s="37" t="s">
        <v>825</v>
      </c>
      <c r="C115" s="37" t="s">
        <v>826</v>
      </c>
      <c r="D115" s="37" t="s">
        <v>827</v>
      </c>
      <c r="E115" s="37">
        <v>1005012</v>
      </c>
      <c r="F115" s="38">
        <v>8215211</v>
      </c>
      <c r="G115" s="37" t="s">
        <v>1353</v>
      </c>
      <c r="H115" s="37">
        <v>80641713</v>
      </c>
      <c r="I115" s="37" t="s">
        <v>1589</v>
      </c>
      <c r="J115" s="37" t="s">
        <v>1360</v>
      </c>
      <c r="K115" s="37">
        <v>1957</v>
      </c>
      <c r="L115" s="37" t="s">
        <v>1356</v>
      </c>
      <c r="M115" s="102">
        <v>458</v>
      </c>
      <c r="N115" s="102">
        <v>142098.20000000001</v>
      </c>
      <c r="O115" s="102">
        <v>67</v>
      </c>
      <c r="P115" s="102">
        <v>79.864000000000004</v>
      </c>
      <c r="Q115" s="107">
        <v>142245.06400000001</v>
      </c>
      <c r="R115" s="102">
        <v>0</v>
      </c>
      <c r="S115" s="107">
        <v>142245.06400000001</v>
      </c>
      <c r="T115" s="108">
        <v>9.7353516026407391E-2</v>
      </c>
      <c r="U115" s="107">
        <v>310.57874235807861</v>
      </c>
      <c r="V115" s="101">
        <v>2023</v>
      </c>
      <c r="W115" s="105"/>
      <c r="X115" s="108"/>
      <c r="Y115" s="102">
        <v>138.47</v>
      </c>
      <c r="Z115" s="108">
        <v>0.12198436558091537</v>
      </c>
      <c r="AA115" s="102">
        <v>1.64</v>
      </c>
      <c r="AB115" s="108">
        <v>2.692055154300722E-2</v>
      </c>
      <c r="AC115" s="102">
        <v>461.59</v>
      </c>
      <c r="AD115" s="108">
        <v>0.24004935013993239</v>
      </c>
      <c r="AE115" s="102">
        <v>12.52</v>
      </c>
      <c r="AF115" s="108">
        <v>3.5807821595136631E-2</v>
      </c>
      <c r="AG115" s="105">
        <v>0.98</v>
      </c>
      <c r="AH115" s="108">
        <v>8.7404787311821611E-3</v>
      </c>
      <c r="AI115" s="102">
        <v>9.06</v>
      </c>
      <c r="AJ115" s="108">
        <v>5.8316425271102354E-3</v>
      </c>
      <c r="AK115" s="109">
        <v>6224.9699999999993</v>
      </c>
      <c r="AL115" s="108">
        <v>4.5927637614805832E-2</v>
      </c>
      <c r="AM115" s="37" t="s">
        <v>1430</v>
      </c>
      <c r="AN115" s="37"/>
    </row>
    <row r="116" spans="1:40" ht="15" customHeight="1">
      <c r="A116" s="37" t="s">
        <v>540</v>
      </c>
      <c r="B116" s="37" t="s">
        <v>541</v>
      </c>
      <c r="C116" s="37" t="s">
        <v>542</v>
      </c>
      <c r="D116" s="37" t="s">
        <v>543</v>
      </c>
      <c r="E116" s="37">
        <v>1007135</v>
      </c>
      <c r="F116" s="38">
        <v>842411</v>
      </c>
      <c r="G116" s="37" t="s">
        <v>1353</v>
      </c>
      <c r="H116" s="37">
        <v>46223113</v>
      </c>
      <c r="I116" s="37" t="s">
        <v>1590</v>
      </c>
      <c r="J116" s="37" t="s">
        <v>1360</v>
      </c>
      <c r="K116" s="37">
        <v>1966</v>
      </c>
      <c r="L116" s="37" t="s">
        <v>1356</v>
      </c>
      <c r="M116" s="102">
        <v>540</v>
      </c>
      <c r="N116" s="102">
        <v>141750.5</v>
      </c>
      <c r="O116" s="102">
        <v>66.75</v>
      </c>
      <c r="P116" s="102">
        <v>79.566000000000003</v>
      </c>
      <c r="Q116" s="107">
        <v>141896.81599999999</v>
      </c>
      <c r="R116" s="102">
        <v>0</v>
      </c>
      <c r="S116" s="107">
        <v>141896.81599999999</v>
      </c>
      <c r="T116" s="108">
        <v>0.13896505631051148</v>
      </c>
      <c r="U116" s="107">
        <v>262.77188148148144</v>
      </c>
      <c r="V116" s="101">
        <v>2023</v>
      </c>
      <c r="W116" s="105"/>
      <c r="X116" s="108"/>
      <c r="Y116" s="102">
        <v>31.94</v>
      </c>
      <c r="Z116" s="108">
        <v>5.75291360353061E-2</v>
      </c>
      <c r="AA116" s="105"/>
      <c r="AB116" s="108"/>
      <c r="AC116" s="102">
        <v>117.25</v>
      </c>
      <c r="AD116" s="108">
        <v>0.14576561487109629</v>
      </c>
      <c r="AE116" s="102">
        <v>7.99</v>
      </c>
      <c r="AF116" s="108">
        <v>4.6051325095179702E-2</v>
      </c>
      <c r="AG116" s="102">
        <v>6.13</v>
      </c>
      <c r="AH116" s="108">
        <v>1.5318802778336022E-2</v>
      </c>
      <c r="AI116" s="102">
        <v>5.93</v>
      </c>
      <c r="AJ116" s="108">
        <v>1.659433439760943E-2</v>
      </c>
      <c r="AK116" s="109">
        <v>3896.2300000000005</v>
      </c>
      <c r="AL116" s="108">
        <v>4.9874269775995426E-2</v>
      </c>
      <c r="AM116" s="37" t="s">
        <v>1591</v>
      </c>
      <c r="AN116" s="37"/>
    </row>
    <row r="117" spans="1:40" ht="12.65" customHeight="1">
      <c r="A117" s="37" t="s">
        <v>297</v>
      </c>
      <c r="B117" s="37" t="s">
        <v>1034</v>
      </c>
      <c r="C117" s="37" t="s">
        <v>1035</v>
      </c>
      <c r="D117" s="37" t="s">
        <v>1036</v>
      </c>
      <c r="E117" s="37">
        <v>1002036</v>
      </c>
      <c r="F117" s="38">
        <v>3709911</v>
      </c>
      <c r="G117" s="37" t="s">
        <v>1353</v>
      </c>
      <c r="H117" s="37" t="s">
        <v>1592</v>
      </c>
      <c r="I117" s="37" t="s">
        <v>1593</v>
      </c>
      <c r="J117" s="37" t="s">
        <v>1360</v>
      </c>
      <c r="K117" s="37" t="s">
        <v>1594</v>
      </c>
      <c r="L117" s="37" t="s">
        <v>1356</v>
      </c>
      <c r="M117" s="102">
        <v>1562</v>
      </c>
      <c r="N117" s="102">
        <v>140935.70000000001</v>
      </c>
      <c r="O117" s="102">
        <v>66.5</v>
      </c>
      <c r="P117" s="102">
        <v>79.268000000000001</v>
      </c>
      <c r="Q117" s="103">
        <v>141081.46800000002</v>
      </c>
      <c r="R117" s="102">
        <v>0</v>
      </c>
      <c r="S117" s="103">
        <v>141081.46800000002</v>
      </c>
      <c r="T117" s="104">
        <v>1.0000000000000002</v>
      </c>
      <c r="U117" s="103">
        <v>90.321042253521142</v>
      </c>
      <c r="V117" s="101">
        <v>2023</v>
      </c>
      <c r="W117" s="105">
        <v>1.45</v>
      </c>
      <c r="X117" s="104">
        <v>0.25980541470319474</v>
      </c>
      <c r="Y117" s="102">
        <v>38.22</v>
      </c>
      <c r="Z117" s="104">
        <v>3.6471226568763726E-2</v>
      </c>
      <c r="AA117" s="105">
        <v>0.45</v>
      </c>
      <c r="AB117" s="104">
        <v>0.21126760563380281</v>
      </c>
      <c r="AC117" s="102">
        <v>83.55</v>
      </c>
      <c r="AD117" s="104">
        <v>7.1547572713271501E-2</v>
      </c>
      <c r="AE117" s="102">
        <v>3.45</v>
      </c>
      <c r="AF117" s="104">
        <v>2.9244376179311259E-2</v>
      </c>
      <c r="AG117" s="105">
        <v>0.26</v>
      </c>
      <c r="AH117" s="104">
        <v>0.2484614502503727</v>
      </c>
      <c r="AI117" s="102">
        <v>2.5</v>
      </c>
      <c r="AJ117" s="104">
        <v>2.5261609225135505E-2</v>
      </c>
      <c r="AK117" s="106">
        <v>1719.6499999999999</v>
      </c>
      <c r="AL117" s="104">
        <v>0.99999999999999978</v>
      </c>
      <c r="AM117" s="37" t="s">
        <v>1595</v>
      </c>
      <c r="AN117" s="37" t="s">
        <v>1366</v>
      </c>
    </row>
    <row r="118" spans="1:40" ht="15" customHeight="1">
      <c r="A118" s="37" t="s">
        <v>123</v>
      </c>
      <c r="B118" s="37" t="s">
        <v>942</v>
      </c>
      <c r="C118" s="37" t="s">
        <v>943</v>
      </c>
      <c r="D118" s="37" t="s">
        <v>944</v>
      </c>
      <c r="E118" s="37">
        <v>1006367</v>
      </c>
      <c r="F118" s="38">
        <v>8229011</v>
      </c>
      <c r="G118" s="37" t="s">
        <v>1353</v>
      </c>
      <c r="H118" s="37">
        <v>6596513</v>
      </c>
      <c r="I118" s="37" t="s">
        <v>1596</v>
      </c>
      <c r="J118" s="37" t="s">
        <v>1360</v>
      </c>
      <c r="K118" s="37">
        <v>1950</v>
      </c>
      <c r="L118" s="37" t="s">
        <v>1356</v>
      </c>
      <c r="M118" s="102">
        <v>653</v>
      </c>
      <c r="N118" s="102">
        <v>138634</v>
      </c>
      <c r="O118" s="102">
        <v>65.25</v>
      </c>
      <c r="P118" s="102">
        <v>77.778000000000006</v>
      </c>
      <c r="Q118" s="107">
        <v>138777.02799999999</v>
      </c>
      <c r="R118" s="102">
        <v>0</v>
      </c>
      <c r="S118" s="107">
        <v>138777.02799999999</v>
      </c>
      <c r="T118" s="108">
        <v>0.35337281201767479</v>
      </c>
      <c r="U118" s="107">
        <v>212.52224808575804</v>
      </c>
      <c r="V118" s="101">
        <v>2023</v>
      </c>
      <c r="W118" s="102">
        <v>2.69</v>
      </c>
      <c r="X118" s="108">
        <v>0.41804265899996113</v>
      </c>
      <c r="Y118" s="102">
        <v>32.869999999999997</v>
      </c>
      <c r="Z118" s="108">
        <v>4.3613323951404562E-2</v>
      </c>
      <c r="AA118" s="105">
        <v>0.84</v>
      </c>
      <c r="AB118" s="108">
        <v>0.41791044776119407</v>
      </c>
      <c r="AC118" s="102">
        <v>89.05</v>
      </c>
      <c r="AD118" s="108">
        <v>0.27760004551331458</v>
      </c>
      <c r="AE118" s="105">
        <v>0.49</v>
      </c>
      <c r="AF118" s="108">
        <v>3.674265146970606E-2</v>
      </c>
      <c r="AG118" s="105">
        <v>0.5</v>
      </c>
      <c r="AH118" s="108">
        <v>3.7650729991178439E-2</v>
      </c>
      <c r="AI118" s="102">
        <v>4.62</v>
      </c>
      <c r="AJ118" s="108">
        <v>1.7284286862295863E-2</v>
      </c>
      <c r="AK118" s="109">
        <v>3050.6700000000005</v>
      </c>
      <c r="AL118" s="108">
        <v>0.5982493038845349</v>
      </c>
      <c r="AM118" s="37" t="s">
        <v>1525</v>
      </c>
      <c r="AN118" s="37"/>
    </row>
    <row r="119" spans="1:40" ht="12.65" customHeight="1">
      <c r="A119" s="37" t="s">
        <v>203</v>
      </c>
      <c r="B119" s="37" t="s">
        <v>492</v>
      </c>
      <c r="C119" s="37" t="s">
        <v>493</v>
      </c>
      <c r="D119" s="37" t="s">
        <v>494</v>
      </c>
      <c r="E119" s="37">
        <v>1000262</v>
      </c>
      <c r="F119" s="38">
        <v>1000211</v>
      </c>
      <c r="G119" s="37" t="s">
        <v>1353</v>
      </c>
      <c r="H119" s="37">
        <v>47796113</v>
      </c>
      <c r="I119" s="37" t="s">
        <v>1597</v>
      </c>
      <c r="J119" s="37" t="s">
        <v>1385</v>
      </c>
      <c r="K119" s="37">
        <v>1966</v>
      </c>
      <c r="L119" s="37" t="s">
        <v>1356</v>
      </c>
      <c r="M119" s="102">
        <v>337</v>
      </c>
      <c r="N119" s="102">
        <v>11993.5</v>
      </c>
      <c r="O119" s="102">
        <v>242.5</v>
      </c>
      <c r="P119" s="102">
        <v>1418.182</v>
      </c>
      <c r="Q119" s="107">
        <v>13654.182000000001</v>
      </c>
      <c r="R119" s="102">
        <v>123398.39999999999</v>
      </c>
      <c r="S119" s="107">
        <v>137052.58199999999</v>
      </c>
      <c r="T119" s="108">
        <v>6.108796219845955E-2</v>
      </c>
      <c r="U119" s="107">
        <v>406.68421958456975</v>
      </c>
      <c r="V119" s="101">
        <v>2023</v>
      </c>
      <c r="W119" s="105"/>
      <c r="X119" s="108"/>
      <c r="Y119" s="102">
        <v>2181.17</v>
      </c>
      <c r="Z119" s="108">
        <v>0.61672382816478366</v>
      </c>
      <c r="AA119" s="102">
        <v>61.8</v>
      </c>
      <c r="AB119" s="108">
        <v>0.24621513944223106</v>
      </c>
      <c r="AC119" s="102">
        <v>206.41</v>
      </c>
      <c r="AD119" s="108">
        <v>9.7660907475693823E-2</v>
      </c>
      <c r="AE119" s="102">
        <v>65.19</v>
      </c>
      <c r="AF119" s="108">
        <v>0.10855065624857889</v>
      </c>
      <c r="AG119" s="102">
        <v>157.06</v>
      </c>
      <c r="AH119" s="108">
        <v>0.77513067313382089</v>
      </c>
      <c r="AI119" s="102">
        <v>194.83</v>
      </c>
      <c r="AJ119" s="108">
        <v>0.13457348431976809</v>
      </c>
      <c r="AK119" s="109">
        <v>7706.1299999999992</v>
      </c>
      <c r="AL119" s="108">
        <v>5.1091957806684317E-2</v>
      </c>
      <c r="AM119" s="37" t="s">
        <v>1418</v>
      </c>
      <c r="AN119" s="37"/>
    </row>
    <row r="120" spans="1:40">
      <c r="A120" s="37" t="s">
        <v>114</v>
      </c>
      <c r="B120" s="37" t="s">
        <v>376</v>
      </c>
      <c r="C120" s="37" t="s">
        <v>377</v>
      </c>
      <c r="D120" s="37" t="s">
        <v>378</v>
      </c>
      <c r="E120" s="37">
        <v>1003327</v>
      </c>
      <c r="F120" s="38">
        <v>4193811</v>
      </c>
      <c r="G120" s="37" t="s">
        <v>1353</v>
      </c>
      <c r="H120" s="37">
        <v>34925813</v>
      </c>
      <c r="I120" s="37" t="s">
        <v>1598</v>
      </c>
      <c r="J120" s="37" t="s">
        <v>1360</v>
      </c>
      <c r="K120" s="37">
        <v>2016</v>
      </c>
      <c r="L120" s="37" t="s">
        <v>1356</v>
      </c>
      <c r="M120" s="102">
        <v>324</v>
      </c>
      <c r="N120" s="102">
        <v>136795.9</v>
      </c>
      <c r="O120" s="102">
        <v>64.5</v>
      </c>
      <c r="P120" s="102">
        <v>76.884</v>
      </c>
      <c r="Q120" s="107">
        <v>136937.28399999999</v>
      </c>
      <c r="R120" s="102">
        <v>0</v>
      </c>
      <c r="S120" s="107">
        <v>136937.28399999999</v>
      </c>
      <c r="T120" s="108">
        <v>0.40264350850341502</v>
      </c>
      <c r="U120" s="107">
        <v>422.6459382716049</v>
      </c>
      <c r="V120" s="101">
        <v>2023</v>
      </c>
      <c r="W120" s="105">
        <v>0.56000000000000005</v>
      </c>
      <c r="X120" s="108">
        <v>0.59143475735332951</v>
      </c>
      <c r="Y120" s="102">
        <v>97.64</v>
      </c>
      <c r="Z120" s="108">
        <v>0.27639638168149294</v>
      </c>
      <c r="AA120" s="105"/>
      <c r="AB120" s="108"/>
      <c r="AC120" s="102">
        <v>220.86</v>
      </c>
      <c r="AD120" s="108">
        <v>0.21188467126744662</v>
      </c>
      <c r="AE120" s="102">
        <v>8.83</v>
      </c>
      <c r="AF120" s="108">
        <v>0.21993845459485181</v>
      </c>
      <c r="AG120" s="105">
        <v>0.69</v>
      </c>
      <c r="AH120" s="108">
        <v>1.221544897214388E-3</v>
      </c>
      <c r="AI120" s="102">
        <v>6.39</v>
      </c>
      <c r="AJ120" s="108">
        <v>2.8611423798252478E-2</v>
      </c>
      <c r="AK120" s="109">
        <v>4386.25</v>
      </c>
      <c r="AL120" s="108">
        <v>3.8238097832667482E-2</v>
      </c>
      <c r="AM120" s="37" t="s">
        <v>1546</v>
      </c>
      <c r="AN120" s="37"/>
    </row>
    <row r="121" spans="1:40">
      <c r="A121" s="37" t="s">
        <v>230</v>
      </c>
      <c r="B121" s="37" t="s">
        <v>231</v>
      </c>
      <c r="C121" s="37" t="s">
        <v>232</v>
      </c>
      <c r="D121" s="37" t="s">
        <v>233</v>
      </c>
      <c r="E121" s="37">
        <v>1005959</v>
      </c>
      <c r="F121" s="38">
        <v>3982611</v>
      </c>
      <c r="G121" s="37" t="s">
        <v>1599</v>
      </c>
      <c r="H121" s="37">
        <v>35469113</v>
      </c>
      <c r="I121" s="37" t="s">
        <v>1600</v>
      </c>
      <c r="J121" s="37" t="s">
        <v>1360</v>
      </c>
      <c r="K121" s="37"/>
      <c r="L121" s="37"/>
      <c r="M121" s="102">
        <v>872</v>
      </c>
      <c r="N121" s="102">
        <v>136176.5</v>
      </c>
      <c r="O121" s="102">
        <v>64.25</v>
      </c>
      <c r="P121" s="102">
        <v>76.585999999999999</v>
      </c>
      <c r="Q121" s="107">
        <v>136317.33600000001</v>
      </c>
      <c r="R121" s="102">
        <v>0</v>
      </c>
      <c r="S121" s="107">
        <v>136317.33600000001</v>
      </c>
      <c r="T121" s="108">
        <v>0.43326887527673075</v>
      </c>
      <c r="U121" s="107">
        <v>156.32722018348625</v>
      </c>
      <c r="V121" s="101">
        <v>2023</v>
      </c>
      <c r="W121" s="105"/>
      <c r="X121" s="108"/>
      <c r="Y121" s="102">
        <v>47.44</v>
      </c>
      <c r="Z121" s="108">
        <v>0.74880521057305371</v>
      </c>
      <c r="AA121" s="102">
        <v>3.11</v>
      </c>
      <c r="AB121" s="108">
        <v>0.19948685054522128</v>
      </c>
      <c r="AC121" s="102">
        <v>135.13</v>
      </c>
      <c r="AD121" s="108">
        <v>0.6701560606150776</v>
      </c>
      <c r="AE121" s="102">
        <v>13.51</v>
      </c>
      <c r="AF121" s="108">
        <v>0.49470308843394434</v>
      </c>
      <c r="AG121" s="105">
        <v>0.86</v>
      </c>
      <c r="AH121" s="108">
        <v>0.12374750616399278</v>
      </c>
      <c r="AI121" s="102">
        <v>7.22</v>
      </c>
      <c r="AJ121" s="108">
        <v>0.32033243585531535</v>
      </c>
      <c r="AK121" s="109">
        <v>51893.789999999994</v>
      </c>
      <c r="AL121" s="108">
        <v>0.78757378461663929</v>
      </c>
      <c r="AM121" s="37">
        <v>573622</v>
      </c>
      <c r="AN121" s="37"/>
    </row>
    <row r="122" spans="1:40" ht="12.65" customHeight="1">
      <c r="A122" s="37" t="s">
        <v>297</v>
      </c>
      <c r="B122" s="37" t="s">
        <v>694</v>
      </c>
      <c r="C122" s="37" t="s">
        <v>845</v>
      </c>
      <c r="D122" s="37" t="s">
        <v>846</v>
      </c>
      <c r="E122" s="37">
        <v>1003280</v>
      </c>
      <c r="F122" s="38">
        <v>555311</v>
      </c>
      <c r="G122" s="37" t="s">
        <v>1353</v>
      </c>
      <c r="H122" s="37">
        <v>48228713</v>
      </c>
      <c r="I122" s="37">
        <v>1006</v>
      </c>
      <c r="J122" s="37" t="s">
        <v>1500</v>
      </c>
      <c r="K122" s="37">
        <v>1953</v>
      </c>
      <c r="L122" s="37" t="s">
        <v>1379</v>
      </c>
      <c r="M122" s="102">
        <v>243</v>
      </c>
      <c r="N122" s="102">
        <v>3206.8</v>
      </c>
      <c r="O122" s="102">
        <v>238.25</v>
      </c>
      <c r="P122" s="102">
        <v>1412.222</v>
      </c>
      <c r="Q122" s="107">
        <v>4857.2719999999999</v>
      </c>
      <c r="R122" s="102">
        <v>123330.5</v>
      </c>
      <c r="S122" s="107">
        <v>128187.772</v>
      </c>
      <c r="T122" s="108">
        <v>0.10931756147177271</v>
      </c>
      <c r="U122" s="107">
        <v>527.52169547325104</v>
      </c>
      <c r="V122" s="101">
        <v>2023</v>
      </c>
      <c r="W122" s="105"/>
      <c r="X122" s="108"/>
      <c r="Y122" s="102">
        <v>214.17</v>
      </c>
      <c r="Z122" s="108">
        <v>9.772467640935345E-2</v>
      </c>
      <c r="AA122" s="102">
        <v>36</v>
      </c>
      <c r="AB122" s="108">
        <v>0.32142857142857145</v>
      </c>
      <c r="AC122" s="102">
        <v>162.93</v>
      </c>
      <c r="AD122" s="108">
        <v>0.16492801716538977</v>
      </c>
      <c r="AE122" s="102">
        <v>36.520000000000003</v>
      </c>
      <c r="AF122" s="108">
        <v>0.19700653107399069</v>
      </c>
      <c r="AG122" s="102">
        <v>7.55</v>
      </c>
      <c r="AH122" s="108">
        <v>1.5445770564432439E-2</v>
      </c>
      <c r="AI122" s="102">
        <v>20.5</v>
      </c>
      <c r="AJ122" s="108">
        <v>3.9162463531388608E-2</v>
      </c>
      <c r="AK122" s="109">
        <v>28224.668140000002</v>
      </c>
      <c r="AL122" s="108">
        <v>0.33961332530643501</v>
      </c>
      <c r="AM122" s="37" t="s">
        <v>1501</v>
      </c>
      <c r="AN122" s="37"/>
    </row>
    <row r="123" spans="1:40" ht="12.65" customHeight="1">
      <c r="A123" s="37" t="s">
        <v>218</v>
      </c>
      <c r="B123" s="37" t="s">
        <v>443</v>
      </c>
      <c r="C123" s="37" t="s">
        <v>444</v>
      </c>
      <c r="D123" s="37" t="s">
        <v>445</v>
      </c>
      <c r="E123" s="37">
        <v>1005706</v>
      </c>
      <c r="F123" s="38">
        <v>6559611</v>
      </c>
      <c r="G123" s="37" t="s">
        <v>1353</v>
      </c>
      <c r="H123" s="37">
        <v>17956513</v>
      </c>
      <c r="I123" s="37" t="s">
        <v>1363</v>
      </c>
      <c r="J123" s="37" t="s">
        <v>1401</v>
      </c>
      <c r="K123" s="37">
        <v>1983</v>
      </c>
      <c r="L123" s="37" t="s">
        <v>1356</v>
      </c>
      <c r="M123" s="102">
        <v>612</v>
      </c>
      <c r="N123" s="102">
        <v>127649.4</v>
      </c>
      <c r="O123" s="102">
        <v>58.75</v>
      </c>
      <c r="P123" s="102">
        <v>70.03</v>
      </c>
      <c r="Q123" s="103">
        <v>127778.18</v>
      </c>
      <c r="R123" s="102">
        <v>0</v>
      </c>
      <c r="S123" s="103">
        <v>127778.18</v>
      </c>
      <c r="T123" s="104">
        <v>0.23755869031645638</v>
      </c>
      <c r="U123" s="103">
        <v>208.78787581699345</v>
      </c>
      <c r="V123" s="101">
        <v>2023</v>
      </c>
      <c r="W123" s="102">
        <v>2.65</v>
      </c>
      <c r="X123" s="104">
        <v>6.1658019032550783E-2</v>
      </c>
      <c r="Y123" s="102">
        <v>11.16</v>
      </c>
      <c r="Z123" s="104">
        <v>6.7238110271705814E-2</v>
      </c>
      <c r="AA123" s="105">
        <v>0.8</v>
      </c>
      <c r="AB123" s="104">
        <v>0.23529411764705882</v>
      </c>
      <c r="AC123" s="102">
        <v>48.74</v>
      </c>
      <c r="AD123" s="104">
        <v>8.9550352138294861E-2</v>
      </c>
      <c r="AE123" s="102">
        <v>10.01</v>
      </c>
      <c r="AF123" s="104">
        <v>7.8239638400121145E-2</v>
      </c>
      <c r="AG123" s="105">
        <v>0.49</v>
      </c>
      <c r="AH123" s="104">
        <v>2.06597632138159E-2</v>
      </c>
      <c r="AI123" s="102">
        <v>4.62</v>
      </c>
      <c r="AJ123" s="104">
        <v>6.5623974625396486E-2</v>
      </c>
      <c r="AK123" s="106">
        <v>2166.5900000000006</v>
      </c>
      <c r="AL123" s="104">
        <v>4.0498081061335074E-2</v>
      </c>
      <c r="AM123" s="37" t="s">
        <v>1601</v>
      </c>
      <c r="AN123" s="37"/>
    </row>
    <row r="124" spans="1:40" ht="12.65" customHeight="1">
      <c r="A124" s="37" t="s">
        <v>182</v>
      </c>
      <c r="B124" s="37" t="s">
        <v>183</v>
      </c>
      <c r="C124" s="37" t="s">
        <v>184</v>
      </c>
      <c r="D124" s="37" t="s">
        <v>185</v>
      </c>
      <c r="E124" s="37">
        <v>1006065</v>
      </c>
      <c r="F124" s="38">
        <v>845911</v>
      </c>
      <c r="G124" s="37" t="s">
        <v>1353</v>
      </c>
      <c r="H124" s="37">
        <v>46186213</v>
      </c>
      <c r="I124" s="37" t="s">
        <v>1602</v>
      </c>
      <c r="J124" s="37" t="s">
        <v>1360</v>
      </c>
      <c r="K124" s="37">
        <v>1970</v>
      </c>
      <c r="L124" s="37" t="s">
        <v>1356</v>
      </c>
      <c r="M124" s="102">
        <v>374.68</v>
      </c>
      <c r="N124" s="102">
        <v>124673.1</v>
      </c>
      <c r="O124" s="102">
        <v>58.75</v>
      </c>
      <c r="P124" s="102">
        <v>70.03</v>
      </c>
      <c r="Q124" s="107">
        <v>124801.88</v>
      </c>
      <c r="R124" s="102">
        <v>0</v>
      </c>
      <c r="S124" s="107">
        <v>124801.88</v>
      </c>
      <c r="T124" s="108">
        <v>0.89750157161088806</v>
      </c>
      <c r="U124" s="107">
        <v>333.08924949290059</v>
      </c>
      <c r="V124" s="101">
        <v>2023</v>
      </c>
      <c r="W124" s="105">
        <v>0.01</v>
      </c>
      <c r="X124" s="108">
        <v>2.2824536376604854E-3</v>
      </c>
      <c r="Y124" s="105">
        <v>0.42</v>
      </c>
      <c r="Z124" s="108">
        <v>2.5614754098360656E-2</v>
      </c>
      <c r="AA124" s="105">
        <v>5.1165999999999998E-3</v>
      </c>
      <c r="AB124" s="108">
        <v>4.6514545454545454E-2</v>
      </c>
      <c r="AC124" s="105">
        <v>0.75</v>
      </c>
      <c r="AD124" s="108">
        <v>3.0771768256582389E-2</v>
      </c>
      <c r="AE124" s="105">
        <v>0.03</v>
      </c>
      <c r="AF124" s="108">
        <v>1.9445019692943693E-3</v>
      </c>
      <c r="AG124" s="111">
        <v>3.06996E-3</v>
      </c>
      <c r="AH124" s="108">
        <v>3.992457148802247E-3</v>
      </c>
      <c r="AI124" s="105">
        <v>0.02</v>
      </c>
      <c r="AJ124" s="108">
        <v>1.8989970921607028E-3</v>
      </c>
      <c r="AK124" s="109">
        <v>19.281755784000005</v>
      </c>
      <c r="AL124" s="108">
        <v>1</v>
      </c>
      <c r="AM124" s="37" t="s">
        <v>1603</v>
      </c>
      <c r="AN124" s="37"/>
    </row>
    <row r="125" spans="1:40" ht="12.65" customHeight="1">
      <c r="A125" s="37" t="s">
        <v>323</v>
      </c>
      <c r="B125" s="37" t="s">
        <v>747</v>
      </c>
      <c r="C125" s="37" t="s">
        <v>748</v>
      </c>
      <c r="D125" s="37" t="s">
        <v>749</v>
      </c>
      <c r="E125" s="37">
        <v>1013880</v>
      </c>
      <c r="F125" s="38"/>
      <c r="G125" s="37" t="s">
        <v>1353</v>
      </c>
      <c r="H125" s="37"/>
      <c r="I125" s="37" t="s">
        <v>1579</v>
      </c>
      <c r="J125" s="37" t="s">
        <v>1360</v>
      </c>
      <c r="K125" s="37">
        <v>2019</v>
      </c>
      <c r="L125" s="37" t="s">
        <v>1356</v>
      </c>
      <c r="M125" s="102">
        <v>443.95499999999998</v>
      </c>
      <c r="N125" s="102">
        <v>124483.2</v>
      </c>
      <c r="O125" s="102">
        <v>58.75</v>
      </c>
      <c r="P125" s="102">
        <v>70.03</v>
      </c>
      <c r="Q125" s="107">
        <v>124611.98</v>
      </c>
      <c r="R125" s="102">
        <v>0</v>
      </c>
      <c r="S125" s="107">
        <v>124611.98</v>
      </c>
      <c r="T125" s="108">
        <v>1</v>
      </c>
      <c r="U125" s="107">
        <v>280.6860605241522</v>
      </c>
      <c r="V125" s="101">
        <v>2023</v>
      </c>
      <c r="W125" s="101"/>
      <c r="X125" s="108"/>
      <c r="Y125" s="101"/>
      <c r="Z125" s="108"/>
      <c r="AA125" s="101"/>
      <c r="AB125" s="108"/>
      <c r="AC125" s="101"/>
      <c r="AD125" s="108"/>
      <c r="AE125" s="101"/>
      <c r="AF125" s="108"/>
      <c r="AG125" s="101"/>
      <c r="AH125" s="108"/>
      <c r="AI125" s="101"/>
      <c r="AJ125" s="108"/>
      <c r="AK125" s="109"/>
      <c r="AL125" s="108"/>
      <c r="AM125" s="37" t="s">
        <v>1604</v>
      </c>
      <c r="AN125" s="37"/>
    </row>
    <row r="126" spans="1:40" ht="12.65" customHeight="1">
      <c r="A126" s="37" t="s">
        <v>218</v>
      </c>
      <c r="B126" s="37" t="s">
        <v>486</v>
      </c>
      <c r="C126" s="37" t="s">
        <v>487</v>
      </c>
      <c r="D126" s="37" t="s">
        <v>488</v>
      </c>
      <c r="E126" s="37">
        <v>1000869</v>
      </c>
      <c r="F126" s="38">
        <v>6595211</v>
      </c>
      <c r="G126" s="37" t="s">
        <v>1353</v>
      </c>
      <c r="H126" s="37">
        <v>17836813</v>
      </c>
      <c r="I126" s="37" t="s">
        <v>1602</v>
      </c>
      <c r="J126" s="37" t="s">
        <v>1360</v>
      </c>
      <c r="K126" s="37">
        <v>1986</v>
      </c>
      <c r="L126" s="37" t="s">
        <v>1375</v>
      </c>
      <c r="M126" s="102">
        <v>536</v>
      </c>
      <c r="N126" s="102">
        <v>123592.7</v>
      </c>
      <c r="O126" s="102">
        <v>58.25</v>
      </c>
      <c r="P126" s="102">
        <v>69.433999999999997</v>
      </c>
      <c r="Q126" s="107">
        <v>123720.38399999999</v>
      </c>
      <c r="R126" s="102">
        <v>0</v>
      </c>
      <c r="S126" s="107">
        <v>123720.38399999999</v>
      </c>
      <c r="T126" s="108">
        <v>0.83861770202869479</v>
      </c>
      <c r="U126" s="107">
        <v>230.82161194029848</v>
      </c>
      <c r="V126" s="101">
        <v>2023</v>
      </c>
      <c r="W126" s="105">
        <v>0.47</v>
      </c>
      <c r="X126" s="108">
        <v>0.20742309898936401</v>
      </c>
      <c r="Y126" s="105"/>
      <c r="Z126" s="108"/>
      <c r="AA126" s="105">
        <v>0.16</v>
      </c>
      <c r="AB126" s="108">
        <v>8.4656084656084665E-2</v>
      </c>
      <c r="AC126" s="102">
        <v>7.6</v>
      </c>
      <c r="AD126" s="108">
        <v>0.16223162406663452</v>
      </c>
      <c r="AE126" s="105">
        <v>0.6</v>
      </c>
      <c r="AF126" s="108">
        <v>4.8259326315891075E-2</v>
      </c>
      <c r="AG126" s="105"/>
      <c r="AH126" s="108"/>
      <c r="AI126" s="102">
        <v>2.2599999999999998</v>
      </c>
      <c r="AJ126" s="108">
        <v>0.1880074537468388</v>
      </c>
      <c r="AK126" s="109">
        <v>553.0607200899999</v>
      </c>
      <c r="AL126" s="108">
        <v>0.37450145348855279</v>
      </c>
      <c r="AM126" s="37" t="s">
        <v>1605</v>
      </c>
      <c r="AN126" s="37"/>
    </row>
    <row r="127" spans="1:40" ht="12.65" customHeight="1">
      <c r="A127" s="37" t="s">
        <v>150</v>
      </c>
      <c r="B127" s="37" t="s">
        <v>258</v>
      </c>
      <c r="C127" s="37" t="s">
        <v>259</v>
      </c>
      <c r="D127" s="37" t="s">
        <v>260</v>
      </c>
      <c r="E127" s="37">
        <v>1000348</v>
      </c>
      <c r="F127" s="38">
        <v>4054911</v>
      </c>
      <c r="G127" s="37" t="s">
        <v>1353</v>
      </c>
      <c r="H127" s="37">
        <v>33604813</v>
      </c>
      <c r="I127" s="37" t="s">
        <v>1606</v>
      </c>
      <c r="J127" s="37" t="s">
        <v>1513</v>
      </c>
      <c r="K127" s="37">
        <v>1959</v>
      </c>
      <c r="L127" s="37" t="s">
        <v>1356</v>
      </c>
      <c r="M127" s="102">
        <v>405</v>
      </c>
      <c r="N127" s="102">
        <v>55575.22</v>
      </c>
      <c r="O127" s="102">
        <v>197.75</v>
      </c>
      <c r="P127" s="102">
        <v>867.18</v>
      </c>
      <c r="Q127" s="107">
        <v>56640.15</v>
      </c>
      <c r="R127" s="102">
        <v>67052.399999999994</v>
      </c>
      <c r="S127" s="107">
        <v>123692.54999999999</v>
      </c>
      <c r="T127" s="108">
        <v>0.10938306256774265</v>
      </c>
      <c r="U127" s="107">
        <v>305.41370370370367</v>
      </c>
      <c r="V127" s="101">
        <v>2023</v>
      </c>
      <c r="W127" s="102">
        <v>1.36</v>
      </c>
      <c r="X127" s="108">
        <v>2.529116688329977E-2</v>
      </c>
      <c r="Y127" s="102">
        <v>2760.68</v>
      </c>
      <c r="Z127" s="108">
        <v>0.81835666595551393</v>
      </c>
      <c r="AA127" s="102">
        <v>49.12</v>
      </c>
      <c r="AB127" s="108">
        <v>0.85604740327640283</v>
      </c>
      <c r="AC127" s="102">
        <v>490.93</v>
      </c>
      <c r="AD127" s="108">
        <v>0.48250931498616556</v>
      </c>
      <c r="AE127" s="102">
        <v>172.17</v>
      </c>
      <c r="AF127" s="108">
        <v>0.54300394437156863</v>
      </c>
      <c r="AG127" s="102">
        <v>45.97</v>
      </c>
      <c r="AH127" s="108">
        <v>3.7803834234767415E-2</v>
      </c>
      <c r="AI127" s="102">
        <v>30.92</v>
      </c>
      <c r="AJ127" s="108">
        <v>2.974485227428833E-2</v>
      </c>
      <c r="AK127" s="109">
        <v>71254.669833762004</v>
      </c>
      <c r="AL127" s="108">
        <v>0.36580648551665285</v>
      </c>
      <c r="AM127" s="37" t="s">
        <v>1514</v>
      </c>
      <c r="AN127" s="37"/>
    </row>
    <row r="128" spans="1:40" ht="12.65" customHeight="1">
      <c r="A128" s="37" t="s">
        <v>150</v>
      </c>
      <c r="B128" s="37" t="s">
        <v>362</v>
      </c>
      <c r="C128" s="37" t="s">
        <v>363</v>
      </c>
      <c r="D128" s="37" t="s">
        <v>364</v>
      </c>
      <c r="E128" s="37">
        <v>1006262</v>
      </c>
      <c r="F128" s="38">
        <v>4801411</v>
      </c>
      <c r="G128" s="37" t="s">
        <v>1353</v>
      </c>
      <c r="H128" s="37">
        <v>28531813</v>
      </c>
      <c r="I128" s="37" t="s">
        <v>1502</v>
      </c>
      <c r="J128" s="37" t="s">
        <v>1360</v>
      </c>
      <c r="K128" s="37">
        <v>1982</v>
      </c>
      <c r="L128" s="37" t="s">
        <v>1356</v>
      </c>
      <c r="M128" s="102">
        <v>545</v>
      </c>
      <c r="N128" s="102">
        <v>119840</v>
      </c>
      <c r="O128" s="102">
        <v>53.25</v>
      </c>
      <c r="P128" s="102">
        <v>63.473999999999997</v>
      </c>
      <c r="Q128" s="107">
        <v>119956.724</v>
      </c>
      <c r="R128" s="102">
        <v>0</v>
      </c>
      <c r="S128" s="107">
        <v>119956.724</v>
      </c>
      <c r="T128" s="108">
        <v>6.2545662226462073E-2</v>
      </c>
      <c r="U128" s="107">
        <v>220.10408073394495</v>
      </c>
      <c r="V128" s="101">
        <v>2023</v>
      </c>
      <c r="W128" s="102">
        <v>4.3</v>
      </c>
      <c r="X128" s="108">
        <v>4.5374265141352704E-2</v>
      </c>
      <c r="Y128" s="102">
        <v>1551.66</v>
      </c>
      <c r="Z128" s="108">
        <v>0.71648147172569665</v>
      </c>
      <c r="AA128" s="102">
        <v>6.26</v>
      </c>
      <c r="AB128" s="108">
        <v>0.12944582299421009</v>
      </c>
      <c r="AC128" s="102">
        <v>574.95000000000005</v>
      </c>
      <c r="AD128" s="108">
        <v>0.33600191926961165</v>
      </c>
      <c r="AE128" s="102">
        <v>28.14</v>
      </c>
      <c r="AF128" s="108">
        <v>8.3218130882631344E-2</v>
      </c>
      <c r="AG128" s="102">
        <v>938.64</v>
      </c>
      <c r="AH128" s="108">
        <v>0.48686247408748473</v>
      </c>
      <c r="AI128" s="102">
        <v>35.25</v>
      </c>
      <c r="AJ128" s="108">
        <v>0.12576233156298622</v>
      </c>
      <c r="AK128" s="109">
        <v>64631.960000000006</v>
      </c>
      <c r="AL128" s="108">
        <v>0.32003068398579476</v>
      </c>
      <c r="AM128" s="37" t="s">
        <v>1464</v>
      </c>
      <c r="AN128" s="37"/>
    </row>
    <row r="129" spans="1:40">
      <c r="A129" s="37" t="s">
        <v>114</v>
      </c>
      <c r="B129" s="37" t="s">
        <v>115</v>
      </c>
      <c r="C129" s="37" t="s">
        <v>116</v>
      </c>
      <c r="D129" s="37" t="s">
        <v>117</v>
      </c>
      <c r="E129" s="37">
        <v>1007273</v>
      </c>
      <c r="F129" s="38">
        <v>4787911</v>
      </c>
      <c r="G129" s="37" t="s">
        <v>1353</v>
      </c>
      <c r="H129" s="37">
        <v>29764613</v>
      </c>
      <c r="I129" s="37" t="s">
        <v>1607</v>
      </c>
      <c r="J129" s="37" t="s">
        <v>1608</v>
      </c>
      <c r="K129" s="37">
        <v>1975</v>
      </c>
      <c r="L129" s="37" t="s">
        <v>1356</v>
      </c>
      <c r="M129" s="102">
        <v>212</v>
      </c>
      <c r="N129" s="102">
        <v>118503.6</v>
      </c>
      <c r="O129" s="102">
        <v>349.25</v>
      </c>
      <c r="P129" s="102">
        <v>605.83399999999995</v>
      </c>
      <c r="Q129" s="107">
        <v>119458.68400000001</v>
      </c>
      <c r="R129" s="102">
        <v>0</v>
      </c>
      <c r="S129" s="107">
        <v>119458.68400000001</v>
      </c>
      <c r="T129" s="108">
        <v>0.32595344520406555</v>
      </c>
      <c r="U129" s="107">
        <v>563.48435849056602</v>
      </c>
      <c r="V129" s="101">
        <v>2023</v>
      </c>
      <c r="W129" s="105">
        <v>0.01</v>
      </c>
      <c r="X129" s="108">
        <v>7.2709901670764475E-4</v>
      </c>
      <c r="Y129" s="102">
        <v>46.44</v>
      </c>
      <c r="Z129" s="108">
        <v>4.592696434825936E-2</v>
      </c>
      <c r="AA129" s="102">
        <v>19.899999999999999</v>
      </c>
      <c r="AB129" s="108">
        <v>9.4532326255284779E-2</v>
      </c>
      <c r="AC129" s="102">
        <v>177.72</v>
      </c>
      <c r="AD129" s="108">
        <v>0.32496937046656343</v>
      </c>
      <c r="AE129" s="102">
        <v>11.84</v>
      </c>
      <c r="AF129" s="108">
        <v>0.17582182596312199</v>
      </c>
      <c r="AG129" s="102">
        <v>680.07</v>
      </c>
      <c r="AH129" s="108">
        <v>0.6268443399418141</v>
      </c>
      <c r="AI129" s="102">
        <v>1.18</v>
      </c>
      <c r="AJ129" s="108">
        <v>5.968759361752468E-3</v>
      </c>
      <c r="AK129" s="109">
        <v>27465.32</v>
      </c>
      <c r="AL129" s="108">
        <v>0.59359094612392949</v>
      </c>
      <c r="AM129" s="37" t="s">
        <v>1609</v>
      </c>
      <c r="AN129" s="37"/>
    </row>
    <row r="130" spans="1:40" ht="12.65" customHeight="1">
      <c r="A130" s="37" t="s">
        <v>289</v>
      </c>
      <c r="B130" s="37" t="s">
        <v>290</v>
      </c>
      <c r="C130" s="37" t="s">
        <v>291</v>
      </c>
      <c r="D130" s="37" t="s">
        <v>292</v>
      </c>
      <c r="E130" s="37">
        <v>1002305</v>
      </c>
      <c r="F130" s="38">
        <v>4862011</v>
      </c>
      <c r="G130" s="37" t="s">
        <v>1353</v>
      </c>
      <c r="H130" s="37">
        <v>29561113</v>
      </c>
      <c r="I130" s="37" t="s">
        <v>1610</v>
      </c>
      <c r="J130" s="37" t="s">
        <v>1360</v>
      </c>
      <c r="K130" s="37">
        <v>1994</v>
      </c>
      <c r="L130" s="37" t="s">
        <v>1379</v>
      </c>
      <c r="M130" s="102">
        <v>321</v>
      </c>
      <c r="N130" s="102">
        <v>113521.9</v>
      </c>
      <c r="O130" s="102">
        <v>53.5</v>
      </c>
      <c r="P130" s="102">
        <v>63.771999999999998</v>
      </c>
      <c r="Q130" s="107">
        <v>113639.17199999999</v>
      </c>
      <c r="R130" s="102">
        <v>0</v>
      </c>
      <c r="S130" s="107">
        <v>113639.17199999999</v>
      </c>
      <c r="T130" s="108">
        <v>5.8605144571590544E-2</v>
      </c>
      <c r="U130" s="107">
        <v>354.01611214953266</v>
      </c>
      <c r="V130" s="101">
        <v>2023</v>
      </c>
      <c r="W130" s="105"/>
      <c r="X130" s="108"/>
      <c r="Y130" s="102">
        <v>11.21</v>
      </c>
      <c r="Z130" s="108">
        <v>8.3470589461707798E-3</v>
      </c>
      <c r="AA130" s="105"/>
      <c r="AB130" s="108"/>
      <c r="AC130" s="102">
        <v>41.28</v>
      </c>
      <c r="AD130" s="108">
        <v>2.4798303526909884E-2</v>
      </c>
      <c r="AE130" s="102">
        <v>8.0299999999999994</v>
      </c>
      <c r="AF130" s="108">
        <v>1.4545836593919363E-2</v>
      </c>
      <c r="AG130" s="105">
        <v>0.63</v>
      </c>
      <c r="AH130" s="108">
        <v>5.6505434836228424E-3</v>
      </c>
      <c r="AI130" s="102">
        <v>5.81</v>
      </c>
      <c r="AJ130" s="108">
        <v>1.8427222303980036E-2</v>
      </c>
      <c r="AK130" s="109">
        <v>3965</v>
      </c>
      <c r="AL130" s="108">
        <v>4.4874493724272782E-2</v>
      </c>
      <c r="AM130" s="37">
        <v>1265</v>
      </c>
      <c r="AN130" s="37"/>
    </row>
    <row r="131" spans="1:40" ht="12.65" customHeight="1">
      <c r="A131" s="37" t="s">
        <v>701</v>
      </c>
      <c r="B131" s="37" t="s">
        <v>695</v>
      </c>
      <c r="C131" s="37" t="s">
        <v>793</v>
      </c>
      <c r="D131" s="37" t="s">
        <v>794</v>
      </c>
      <c r="E131" s="37">
        <v>1007226</v>
      </c>
      <c r="F131" s="38">
        <v>8122711</v>
      </c>
      <c r="G131" s="37" t="s">
        <v>1353</v>
      </c>
      <c r="H131" s="37">
        <v>4691113</v>
      </c>
      <c r="I131" s="37" t="s">
        <v>1434</v>
      </c>
      <c r="J131" s="37" t="s">
        <v>1385</v>
      </c>
      <c r="K131" s="37">
        <v>1957</v>
      </c>
      <c r="L131" s="37" t="s">
        <v>1379</v>
      </c>
      <c r="M131" s="102">
        <v>425</v>
      </c>
      <c r="N131" s="102">
        <v>43865.1</v>
      </c>
      <c r="O131" s="102">
        <v>149.25</v>
      </c>
      <c r="P131" s="102">
        <v>789.40200000000004</v>
      </c>
      <c r="Q131" s="107">
        <v>44803.752</v>
      </c>
      <c r="R131" s="102">
        <v>66889.5</v>
      </c>
      <c r="S131" s="107">
        <v>111693.25200000001</v>
      </c>
      <c r="T131" s="108">
        <v>6.0552747377986244E-2</v>
      </c>
      <c r="U131" s="107">
        <v>262.80765176470589</v>
      </c>
      <c r="V131" s="101">
        <v>2023</v>
      </c>
      <c r="W131" s="105"/>
      <c r="X131" s="108"/>
      <c r="Y131" s="102">
        <v>373.1</v>
      </c>
      <c r="Z131" s="108">
        <v>0.1292322613047921</v>
      </c>
      <c r="AA131" s="102">
        <v>22.34</v>
      </c>
      <c r="AB131" s="108">
        <v>0.23329156223893063</v>
      </c>
      <c r="AC131" s="102">
        <v>301.77999999999997</v>
      </c>
      <c r="AD131" s="108">
        <v>0.18240502886155519</v>
      </c>
      <c r="AE131" s="102">
        <v>50.94</v>
      </c>
      <c r="AF131" s="108">
        <v>0.12005656375206221</v>
      </c>
      <c r="AG131" s="102">
        <v>1241.74</v>
      </c>
      <c r="AH131" s="108">
        <v>0.79253255042124082</v>
      </c>
      <c r="AI131" s="102">
        <v>4.4800000000000004</v>
      </c>
      <c r="AJ131" s="108">
        <v>1.6715794186784078E-3</v>
      </c>
      <c r="AK131" s="109">
        <v>4951.1844800000017</v>
      </c>
      <c r="AL131" s="108">
        <v>3.835553976199059E-2</v>
      </c>
      <c r="AM131" s="37" t="s">
        <v>1566</v>
      </c>
      <c r="AN131" s="37"/>
    </row>
    <row r="132" spans="1:40">
      <c r="A132" s="37" t="s">
        <v>114</v>
      </c>
      <c r="B132" s="37" t="s">
        <v>134</v>
      </c>
      <c r="C132" s="37" t="s">
        <v>916</v>
      </c>
      <c r="D132" s="37" t="s">
        <v>917</v>
      </c>
      <c r="E132" s="37">
        <v>1003884</v>
      </c>
      <c r="F132" s="38">
        <v>4985811</v>
      </c>
      <c r="G132" s="37" t="s">
        <v>1353</v>
      </c>
      <c r="H132" s="37">
        <v>113802813</v>
      </c>
      <c r="I132" s="37" t="s">
        <v>1611</v>
      </c>
      <c r="J132" s="37" t="s">
        <v>1360</v>
      </c>
      <c r="K132" s="37">
        <v>2014</v>
      </c>
      <c r="L132" s="37" t="s">
        <v>1356</v>
      </c>
      <c r="M132" s="102">
        <v>425</v>
      </c>
      <c r="N132" s="102">
        <v>111123.3</v>
      </c>
      <c r="O132" s="102">
        <v>52.25</v>
      </c>
      <c r="P132" s="102">
        <v>62.281999999999996</v>
      </c>
      <c r="Q132" s="107">
        <v>111237.83200000001</v>
      </c>
      <c r="R132" s="102">
        <v>0</v>
      </c>
      <c r="S132" s="107">
        <v>111237.83200000001</v>
      </c>
      <c r="T132" s="108">
        <v>0.23273256225242447</v>
      </c>
      <c r="U132" s="107">
        <v>261.73607529411765</v>
      </c>
      <c r="V132" s="101">
        <v>2023</v>
      </c>
      <c r="W132" s="102">
        <v>3.3</v>
      </c>
      <c r="X132" s="108">
        <v>0.81377298446310098</v>
      </c>
      <c r="Y132" s="105">
        <v>0.45</v>
      </c>
      <c r="Z132" s="108">
        <v>7.6565483395328701E-4</v>
      </c>
      <c r="AA132" s="105"/>
      <c r="AB132" s="108"/>
      <c r="AC132" s="102">
        <v>33.869999999999997</v>
      </c>
      <c r="AD132" s="108">
        <v>8.3835729939099296E-2</v>
      </c>
      <c r="AE132" s="102">
        <v>1.1100000000000001</v>
      </c>
      <c r="AF132" s="108">
        <v>8.6026452126511908E-3</v>
      </c>
      <c r="AG132" s="105">
        <v>0.61</v>
      </c>
      <c r="AH132" s="108">
        <v>1.1281187860998012E-2</v>
      </c>
      <c r="AI132" s="102">
        <v>5.68</v>
      </c>
      <c r="AJ132" s="108">
        <v>2.2117984729167026E-2</v>
      </c>
      <c r="AK132" s="109">
        <v>3897.7599999999998</v>
      </c>
      <c r="AL132" s="108">
        <v>0.11813837624593373</v>
      </c>
      <c r="AM132" s="37" t="s">
        <v>1518</v>
      </c>
      <c r="AN132" s="37"/>
    </row>
    <row r="133" spans="1:40" ht="12.65" customHeight="1">
      <c r="A133" s="37" t="s">
        <v>297</v>
      </c>
      <c r="B133" s="37" t="s">
        <v>355</v>
      </c>
      <c r="C133" s="37" t="s">
        <v>356</v>
      </c>
      <c r="D133" s="37" t="s">
        <v>357</v>
      </c>
      <c r="E133" s="37">
        <v>1013821</v>
      </c>
      <c r="F133" s="38">
        <v>21722611</v>
      </c>
      <c r="G133" s="37" t="s">
        <v>1353</v>
      </c>
      <c r="H133" s="37"/>
      <c r="I133" s="37" t="s">
        <v>1612</v>
      </c>
      <c r="J133" s="37" t="s">
        <v>1360</v>
      </c>
      <c r="K133" s="37">
        <v>2018</v>
      </c>
      <c r="L133" s="37" t="s">
        <v>1356</v>
      </c>
      <c r="M133" s="102">
        <v>662.2</v>
      </c>
      <c r="N133" s="102">
        <v>110851.4</v>
      </c>
      <c r="O133" s="102">
        <v>52.25</v>
      </c>
      <c r="P133" s="102">
        <v>62.281999999999996</v>
      </c>
      <c r="Q133" s="107">
        <v>110965.932</v>
      </c>
      <c r="R133" s="102">
        <v>0</v>
      </c>
      <c r="S133" s="107">
        <v>110965.932</v>
      </c>
      <c r="T133" s="108">
        <v>1</v>
      </c>
      <c r="U133" s="107">
        <v>167.57162790697674</v>
      </c>
      <c r="V133" s="101">
        <v>2023</v>
      </c>
      <c r="W133" s="101"/>
      <c r="X133" s="108"/>
      <c r="Y133" s="101"/>
      <c r="Z133" s="108"/>
      <c r="AA133" s="101"/>
      <c r="AB133" s="108"/>
      <c r="AC133" s="101"/>
      <c r="AD133" s="108"/>
      <c r="AE133" s="101"/>
      <c r="AF133" s="108"/>
      <c r="AG133" s="101"/>
      <c r="AH133" s="108"/>
      <c r="AI133" s="101"/>
      <c r="AJ133" s="108"/>
      <c r="AK133" s="109"/>
      <c r="AL133" s="108"/>
      <c r="AM133" s="37" t="s">
        <v>1613</v>
      </c>
      <c r="AN133" s="37"/>
    </row>
    <row r="134" spans="1:40">
      <c r="A134" s="37" t="s">
        <v>297</v>
      </c>
      <c r="B134" s="37" t="s">
        <v>922</v>
      </c>
      <c r="C134" s="37" t="s">
        <v>923</v>
      </c>
      <c r="D134" s="37" t="s">
        <v>924</v>
      </c>
      <c r="E134" s="37">
        <v>1007453</v>
      </c>
      <c r="F134" s="38">
        <v>536311</v>
      </c>
      <c r="G134" s="37" t="s">
        <v>1353</v>
      </c>
      <c r="H134" s="37">
        <v>48424613</v>
      </c>
      <c r="I134" s="37" t="s">
        <v>1614</v>
      </c>
      <c r="J134" s="37" t="s">
        <v>1538</v>
      </c>
      <c r="K134" s="37">
        <v>1995</v>
      </c>
      <c r="L134" s="37" t="s">
        <v>1379</v>
      </c>
      <c r="M134" s="102">
        <v>422</v>
      </c>
      <c r="N134" s="102">
        <v>109065.49</v>
      </c>
      <c r="O134" s="102">
        <v>199.25</v>
      </c>
      <c r="P134" s="102">
        <v>374.58600000000001</v>
      </c>
      <c r="Q134" s="107">
        <v>109639.326</v>
      </c>
      <c r="R134" s="102">
        <v>0</v>
      </c>
      <c r="S134" s="107">
        <v>109639.326</v>
      </c>
      <c r="T134" s="108">
        <v>0.23331534257544412</v>
      </c>
      <c r="U134" s="107">
        <v>259.80882938388623</v>
      </c>
      <c r="V134" s="101">
        <v>2023</v>
      </c>
      <c r="W134" s="105"/>
      <c r="X134" s="108"/>
      <c r="Y134" s="102">
        <v>28.11</v>
      </c>
      <c r="Z134" s="108">
        <v>0.19708829562655392</v>
      </c>
      <c r="AA134" s="105">
        <v>0.85</v>
      </c>
      <c r="AB134" s="108">
        <v>0.41262135922330095</v>
      </c>
      <c r="AC134" s="102">
        <v>85.61</v>
      </c>
      <c r="AD134" s="108">
        <v>0.22125833317654081</v>
      </c>
      <c r="AE134" s="102">
        <v>29.69</v>
      </c>
      <c r="AF134" s="108">
        <v>0.16464947947556063</v>
      </c>
      <c r="AG134" s="102">
        <v>781.74</v>
      </c>
      <c r="AH134" s="108">
        <v>0.4024070586606478</v>
      </c>
      <c r="AI134" s="102">
        <v>3.17</v>
      </c>
      <c r="AJ134" s="108">
        <v>1.0542093573651165E-2</v>
      </c>
      <c r="AK134" s="109">
        <v>0.91618070000000007</v>
      </c>
      <c r="AL134" s="110">
        <v>9.3586144327369408E-4</v>
      </c>
      <c r="AM134" s="37" t="s">
        <v>1539</v>
      </c>
      <c r="AN134" s="37"/>
    </row>
    <row r="135" spans="1:40" ht="12.65" customHeight="1">
      <c r="A135" s="37" t="s">
        <v>313</v>
      </c>
      <c r="B135" s="37" t="s">
        <v>625</v>
      </c>
      <c r="C135" s="37" t="s">
        <v>626</v>
      </c>
      <c r="D135" s="37" t="s">
        <v>627</v>
      </c>
      <c r="E135" s="37">
        <v>1006052</v>
      </c>
      <c r="F135" s="38">
        <v>8186011</v>
      </c>
      <c r="G135" s="37" t="s">
        <v>1353</v>
      </c>
      <c r="H135" s="37" t="s">
        <v>1615</v>
      </c>
      <c r="I135" s="37" t="s">
        <v>1616</v>
      </c>
      <c r="J135" s="37" t="s">
        <v>1360</v>
      </c>
      <c r="K135" s="37" t="s">
        <v>1617</v>
      </c>
      <c r="L135" s="37" t="s">
        <v>1356</v>
      </c>
      <c r="M135" s="102">
        <v>439</v>
      </c>
      <c r="N135" s="102">
        <v>107650.4</v>
      </c>
      <c r="O135" s="102">
        <v>50.75</v>
      </c>
      <c r="P135" s="102">
        <v>60.494</v>
      </c>
      <c r="Q135" s="107">
        <v>107761.644</v>
      </c>
      <c r="R135" s="102">
        <v>0</v>
      </c>
      <c r="S135" s="107">
        <v>107761.644</v>
      </c>
      <c r="T135" s="108">
        <v>1</v>
      </c>
      <c r="U135" s="107">
        <v>245.47071526195899</v>
      </c>
      <c r="V135" s="101">
        <v>2023</v>
      </c>
      <c r="W135" s="105"/>
      <c r="X135" s="108"/>
      <c r="Y135" s="102">
        <v>22.67</v>
      </c>
      <c r="Z135" s="108">
        <v>0.24958164523515941</v>
      </c>
      <c r="AA135" s="105">
        <v>1.58</v>
      </c>
      <c r="AB135" s="108">
        <v>0.62027068141445274</v>
      </c>
      <c r="AC135" s="102">
        <v>27</v>
      </c>
      <c r="AD135" s="108">
        <v>0.42154566744730682</v>
      </c>
      <c r="AE135" s="102">
        <v>2.04</v>
      </c>
      <c r="AF135" s="108">
        <v>0.11227411438839008</v>
      </c>
      <c r="AG135" s="105">
        <v>0.15000000000000002</v>
      </c>
      <c r="AH135" s="108">
        <v>0.23870868151646851</v>
      </c>
      <c r="AI135" s="105">
        <v>1.48</v>
      </c>
      <c r="AJ135" s="108">
        <v>2.9021333474387477E-2</v>
      </c>
      <c r="AK135" s="109">
        <v>1032.4299999999998</v>
      </c>
      <c r="AL135" s="108">
        <v>1.0000000000000004</v>
      </c>
      <c r="AM135" s="37" t="s">
        <v>1618</v>
      </c>
      <c r="AN135" s="37" t="s">
        <v>1366</v>
      </c>
    </row>
    <row r="136" spans="1:40" ht="12.65" customHeight="1">
      <c r="A136" s="37" t="s">
        <v>114</v>
      </c>
      <c r="B136" s="37" t="s">
        <v>369</v>
      </c>
      <c r="C136" s="37" t="s">
        <v>370</v>
      </c>
      <c r="D136" s="37" t="s">
        <v>371</v>
      </c>
      <c r="E136" s="37">
        <v>1004396</v>
      </c>
      <c r="F136" s="38">
        <v>4208011</v>
      </c>
      <c r="G136" s="37" t="s">
        <v>1353</v>
      </c>
      <c r="H136" s="37">
        <v>34910213</v>
      </c>
      <c r="I136" s="37" t="s">
        <v>1619</v>
      </c>
      <c r="J136" s="37" t="s">
        <v>1360</v>
      </c>
      <c r="K136" s="37">
        <v>1966</v>
      </c>
      <c r="L136" s="37" t="s">
        <v>1356</v>
      </c>
      <c r="M136" s="102">
        <v>303.39999999999998</v>
      </c>
      <c r="N136" s="102">
        <v>107538.1</v>
      </c>
      <c r="O136" s="102">
        <v>50.75</v>
      </c>
      <c r="P136" s="102">
        <v>60.494</v>
      </c>
      <c r="Q136" s="107">
        <v>107649.34400000001</v>
      </c>
      <c r="R136" s="102">
        <v>0</v>
      </c>
      <c r="S136" s="107">
        <v>107649.34400000001</v>
      </c>
      <c r="T136" s="108">
        <v>0.20293944448018977</v>
      </c>
      <c r="U136" s="107">
        <v>354.80996704021101</v>
      </c>
      <c r="V136" s="101">
        <v>2023</v>
      </c>
      <c r="W136" s="102">
        <v>3.06</v>
      </c>
      <c r="X136" s="108">
        <v>0.13705722900740111</v>
      </c>
      <c r="Y136" s="102">
        <v>31.27</v>
      </c>
      <c r="Z136" s="108">
        <v>0.22200555716756692</v>
      </c>
      <c r="AA136" s="105">
        <v>0.98</v>
      </c>
      <c r="AB136" s="108">
        <v>0.42794759825327511</v>
      </c>
      <c r="AC136" s="102">
        <v>67.7</v>
      </c>
      <c r="AD136" s="108">
        <v>0.24567672024554174</v>
      </c>
      <c r="AE136" s="105">
        <v>0.49</v>
      </c>
      <c r="AF136" s="108">
        <v>1.432628942817785E-2</v>
      </c>
      <c r="AG136" s="102">
        <v>311</v>
      </c>
      <c r="AH136" s="108">
        <v>0.27010372938559218</v>
      </c>
      <c r="AI136" s="102">
        <v>3.92</v>
      </c>
      <c r="AJ136" s="108">
        <v>2.5075212845059237E-2</v>
      </c>
      <c r="AK136" s="109">
        <v>10775.7</v>
      </c>
      <c r="AL136" s="108">
        <v>0.54090078819598819</v>
      </c>
      <c r="AM136" s="37" t="s">
        <v>1620</v>
      </c>
      <c r="AN136" s="37"/>
    </row>
    <row r="137" spans="1:40" ht="12.65" customHeight="1">
      <c r="A137" s="37" t="s">
        <v>347</v>
      </c>
      <c r="B137" s="37" t="s">
        <v>348</v>
      </c>
      <c r="C137" s="37" t="s">
        <v>349</v>
      </c>
      <c r="D137" s="37" t="s">
        <v>350</v>
      </c>
      <c r="E137" s="37">
        <v>1011979</v>
      </c>
      <c r="F137" s="38">
        <v>5435811</v>
      </c>
      <c r="G137" s="37" t="s">
        <v>1353</v>
      </c>
      <c r="H137" s="37">
        <v>109194613</v>
      </c>
      <c r="I137" s="37" t="s">
        <v>1579</v>
      </c>
      <c r="J137" s="37" t="s">
        <v>1360</v>
      </c>
      <c r="K137" s="37">
        <v>1999</v>
      </c>
      <c r="L137" s="37" t="s">
        <v>1356</v>
      </c>
      <c r="M137" s="102">
        <v>451</v>
      </c>
      <c r="N137" s="102">
        <v>106539.4</v>
      </c>
      <c r="O137" s="102">
        <v>50.25</v>
      </c>
      <c r="P137" s="102">
        <v>59.898000000000003</v>
      </c>
      <c r="Q137" s="107">
        <v>106649.548</v>
      </c>
      <c r="R137" s="102">
        <v>0</v>
      </c>
      <c r="S137" s="107">
        <v>106649.548</v>
      </c>
      <c r="T137" s="108">
        <v>1</v>
      </c>
      <c r="U137" s="107">
        <v>236.47349889135253</v>
      </c>
      <c r="V137" s="101">
        <v>2023</v>
      </c>
      <c r="W137" s="102">
        <v>2.06</v>
      </c>
      <c r="X137" s="108">
        <v>1</v>
      </c>
      <c r="Y137" s="102">
        <v>24.32</v>
      </c>
      <c r="Z137" s="108">
        <v>0.9024118738404453</v>
      </c>
      <c r="AA137" s="105">
        <v>0.6</v>
      </c>
      <c r="AB137" s="108">
        <v>1</v>
      </c>
      <c r="AC137" s="102">
        <v>12.13</v>
      </c>
      <c r="AD137" s="108">
        <v>0.84470752089136492</v>
      </c>
      <c r="AE137" s="102">
        <v>6.96</v>
      </c>
      <c r="AF137" s="108">
        <v>0.85189718482252141</v>
      </c>
      <c r="AG137" s="105">
        <v>0.39</v>
      </c>
      <c r="AH137" s="108">
        <v>0.10569105691056911</v>
      </c>
      <c r="AI137" s="102">
        <v>2.63</v>
      </c>
      <c r="AJ137" s="108">
        <v>4.0617760617760616E-2</v>
      </c>
      <c r="AK137" s="109">
        <v>1837.07</v>
      </c>
      <c r="AL137" s="108">
        <v>1</v>
      </c>
      <c r="AM137" s="37" t="s">
        <v>1621</v>
      </c>
      <c r="AN137" s="37"/>
    </row>
    <row r="138" spans="1:40">
      <c r="A138" s="37" t="s">
        <v>395</v>
      </c>
      <c r="B138" s="37" t="s">
        <v>760</v>
      </c>
      <c r="C138" s="37" t="s">
        <v>761</v>
      </c>
      <c r="D138" s="37" t="s">
        <v>762</v>
      </c>
      <c r="E138" s="37">
        <v>1006994</v>
      </c>
      <c r="F138" s="38"/>
      <c r="G138" s="37" t="s">
        <v>1353</v>
      </c>
      <c r="H138" s="37"/>
      <c r="I138" s="37" t="s">
        <v>1579</v>
      </c>
      <c r="J138" s="37" t="s">
        <v>1360</v>
      </c>
      <c r="K138" s="37">
        <v>2008</v>
      </c>
      <c r="L138" s="37" t="s">
        <v>1356</v>
      </c>
      <c r="M138" s="102">
        <v>344.91</v>
      </c>
      <c r="N138" s="102">
        <v>105439.5</v>
      </c>
      <c r="O138" s="102">
        <v>49.75</v>
      </c>
      <c r="P138" s="102">
        <v>59.302</v>
      </c>
      <c r="Q138" s="107">
        <v>105548.552</v>
      </c>
      <c r="R138" s="102">
        <v>0</v>
      </c>
      <c r="S138" s="107">
        <v>105548.552</v>
      </c>
      <c r="T138" s="108">
        <v>0.96108881793559287</v>
      </c>
      <c r="U138" s="107">
        <v>306.01766257864369</v>
      </c>
      <c r="V138" s="101">
        <v>2023</v>
      </c>
      <c r="W138" s="101"/>
      <c r="X138" s="108"/>
      <c r="Y138" s="101"/>
      <c r="Z138" s="108"/>
      <c r="AA138" s="101"/>
      <c r="AB138" s="108"/>
      <c r="AC138" s="101"/>
      <c r="AD138" s="108"/>
      <c r="AE138" s="101"/>
      <c r="AF138" s="108"/>
      <c r="AG138" s="101"/>
      <c r="AH138" s="108"/>
      <c r="AI138" s="101"/>
      <c r="AJ138" s="108"/>
      <c r="AK138" s="109"/>
      <c r="AL138" s="108"/>
      <c r="AM138" s="37" t="s">
        <v>1622</v>
      </c>
      <c r="AN138" s="37"/>
    </row>
    <row r="139" spans="1:40" ht="12.65" customHeight="1">
      <c r="A139" s="37" t="s">
        <v>289</v>
      </c>
      <c r="B139" s="37" t="s">
        <v>1059</v>
      </c>
      <c r="C139" s="37" t="s">
        <v>1060</v>
      </c>
      <c r="D139" s="37" t="s">
        <v>1061</v>
      </c>
      <c r="E139" s="37">
        <v>1003953</v>
      </c>
      <c r="F139" s="38">
        <v>6378411</v>
      </c>
      <c r="G139" s="37" t="s">
        <v>1353</v>
      </c>
      <c r="H139" s="37" t="s">
        <v>1623</v>
      </c>
      <c r="I139" s="37" t="s">
        <v>1624</v>
      </c>
      <c r="J139" s="37" t="s">
        <v>1385</v>
      </c>
      <c r="K139" s="37" t="s">
        <v>1625</v>
      </c>
      <c r="L139" s="37" t="s">
        <v>1356</v>
      </c>
      <c r="M139" s="102">
        <v>416.2</v>
      </c>
      <c r="N139" s="102">
        <v>81168.7</v>
      </c>
      <c r="O139" s="102">
        <v>84</v>
      </c>
      <c r="P139" s="102">
        <v>318.26400000000001</v>
      </c>
      <c r="Q139" s="103">
        <v>81570.963999999993</v>
      </c>
      <c r="R139" s="102">
        <v>23845.5</v>
      </c>
      <c r="S139" s="103">
        <v>105416.46399999999</v>
      </c>
      <c r="T139" s="104">
        <v>0.99999999999999989</v>
      </c>
      <c r="U139" s="103">
        <v>253.28319077366649</v>
      </c>
      <c r="V139" s="101">
        <v>2023</v>
      </c>
      <c r="W139" s="105">
        <v>0.2</v>
      </c>
      <c r="X139" s="104">
        <v>6.114711997064938E-2</v>
      </c>
      <c r="Y139" s="102">
        <v>22.08</v>
      </c>
      <c r="Z139" s="104">
        <v>0.41887677282764585</v>
      </c>
      <c r="AA139" s="102">
        <v>13.8</v>
      </c>
      <c r="AB139" s="104">
        <v>1</v>
      </c>
      <c r="AC139" s="102">
        <v>51.72</v>
      </c>
      <c r="AD139" s="104">
        <v>0.69945106885373609</v>
      </c>
      <c r="AE139" s="102">
        <v>9.08</v>
      </c>
      <c r="AF139" s="104">
        <v>0.68607524159973399</v>
      </c>
      <c r="AG139" s="102">
        <v>54.23</v>
      </c>
      <c r="AH139" s="104">
        <v>0.8177748020405915</v>
      </c>
      <c r="AI139" s="102">
        <v>4.7</v>
      </c>
      <c r="AJ139" s="104">
        <v>0.3056334089830211</v>
      </c>
      <c r="AK139" s="106">
        <v>7564.3499999999995</v>
      </c>
      <c r="AL139" s="104">
        <v>0.99999999999999967</v>
      </c>
      <c r="AM139" s="37" t="s">
        <v>1626</v>
      </c>
      <c r="AN139" s="37" t="s">
        <v>1366</v>
      </c>
    </row>
    <row r="140" spans="1:40" ht="12.65" customHeight="1">
      <c r="A140" s="37" t="s">
        <v>230</v>
      </c>
      <c r="B140" s="37" t="s">
        <v>786</v>
      </c>
      <c r="C140" s="37" t="s">
        <v>787</v>
      </c>
      <c r="D140" s="37" t="s">
        <v>788</v>
      </c>
      <c r="E140" s="37">
        <v>1007867</v>
      </c>
      <c r="F140" s="38">
        <v>4963011</v>
      </c>
      <c r="G140" s="37" t="s">
        <v>1353</v>
      </c>
      <c r="H140" s="37">
        <v>30066613</v>
      </c>
      <c r="I140" s="37" t="s">
        <v>1627</v>
      </c>
      <c r="J140" s="37" t="s">
        <v>1360</v>
      </c>
      <c r="K140" s="37">
        <v>1961</v>
      </c>
      <c r="L140" s="37" t="s">
        <v>1379</v>
      </c>
      <c r="M140" s="102">
        <v>400</v>
      </c>
      <c r="N140" s="102">
        <v>104122</v>
      </c>
      <c r="O140" s="102">
        <v>49</v>
      </c>
      <c r="P140" s="102">
        <v>58.408000000000001</v>
      </c>
      <c r="Q140" s="107">
        <v>104229.408</v>
      </c>
      <c r="R140" s="102">
        <v>0</v>
      </c>
      <c r="S140" s="107">
        <v>104229.408</v>
      </c>
      <c r="T140" s="108">
        <v>5.2586127113208071E-2</v>
      </c>
      <c r="U140" s="107">
        <v>260.57351999999997</v>
      </c>
      <c r="V140" s="101">
        <v>2023</v>
      </c>
      <c r="W140" s="105"/>
      <c r="X140" s="108"/>
      <c r="Y140" s="102">
        <v>731.85</v>
      </c>
      <c r="Z140" s="108">
        <v>0.29191407582869483</v>
      </c>
      <c r="AA140" s="102">
        <v>13.57</v>
      </c>
      <c r="AB140" s="108">
        <v>0.18305679212194795</v>
      </c>
      <c r="AC140" s="102">
        <v>760.17</v>
      </c>
      <c r="AD140" s="108">
        <v>0.57243225967877365</v>
      </c>
      <c r="AE140" s="102">
        <v>76.709999999999994</v>
      </c>
      <c r="AF140" s="108">
        <v>0.27803702165698541</v>
      </c>
      <c r="AG140" s="102">
        <v>205.96</v>
      </c>
      <c r="AH140" s="108">
        <v>0.73623244698574997</v>
      </c>
      <c r="AI140" s="102">
        <v>47.5</v>
      </c>
      <c r="AJ140" s="108">
        <v>5.8293824080443618E-2</v>
      </c>
      <c r="AK140" s="109">
        <v>56417.190465846987</v>
      </c>
      <c r="AL140" s="108">
        <v>0.30483346291386154</v>
      </c>
      <c r="AM140" s="37">
        <v>577080</v>
      </c>
      <c r="AN140" s="37"/>
    </row>
    <row r="141" spans="1:40">
      <c r="A141" s="37" t="s">
        <v>540</v>
      </c>
      <c r="B141" s="37" t="s">
        <v>541</v>
      </c>
      <c r="C141" s="37" t="s">
        <v>542</v>
      </c>
      <c r="D141" s="37" t="s">
        <v>543</v>
      </c>
      <c r="E141" s="37">
        <v>1007135</v>
      </c>
      <c r="F141" s="38">
        <v>842411</v>
      </c>
      <c r="G141" s="37" t="s">
        <v>1353</v>
      </c>
      <c r="H141" s="37">
        <v>46224413</v>
      </c>
      <c r="I141" s="37" t="s">
        <v>1628</v>
      </c>
      <c r="J141" s="37" t="s">
        <v>1385</v>
      </c>
      <c r="K141" s="37">
        <v>1965</v>
      </c>
      <c r="L141" s="37" t="s">
        <v>1356</v>
      </c>
      <c r="M141" s="102">
        <v>513</v>
      </c>
      <c r="N141" s="102">
        <v>103399.3</v>
      </c>
      <c r="O141" s="102">
        <v>48.75</v>
      </c>
      <c r="P141" s="102">
        <v>58.11</v>
      </c>
      <c r="Q141" s="107">
        <v>103506.16</v>
      </c>
      <c r="R141" s="102">
        <v>0</v>
      </c>
      <c r="S141" s="107">
        <v>103506.16</v>
      </c>
      <c r="T141" s="108">
        <v>0.1013675976555021</v>
      </c>
      <c r="U141" s="107">
        <v>201.76639376218324</v>
      </c>
      <c r="V141" s="101">
        <v>2023</v>
      </c>
      <c r="W141" s="105"/>
      <c r="X141" s="108"/>
      <c r="Y141" s="102">
        <v>16.57</v>
      </c>
      <c r="Z141" s="108">
        <v>2.9845265626331309E-2</v>
      </c>
      <c r="AA141" s="105"/>
      <c r="AB141" s="108"/>
      <c r="AC141" s="102">
        <v>187.8</v>
      </c>
      <c r="AD141" s="108">
        <v>0.23347362450142334</v>
      </c>
      <c r="AE141" s="102">
        <v>7.47</v>
      </c>
      <c r="AF141" s="108">
        <v>4.3054242610887652E-2</v>
      </c>
      <c r="AG141" s="102">
        <v>268.60000000000002</v>
      </c>
      <c r="AH141" s="108">
        <v>0.67122845452872038</v>
      </c>
      <c r="AI141" s="102">
        <v>6.51</v>
      </c>
      <c r="AJ141" s="108">
        <v>1.8217389026717941E-2</v>
      </c>
      <c r="AK141" s="109">
        <v>5631.14</v>
      </c>
      <c r="AL141" s="108">
        <v>7.2082242451395037E-2</v>
      </c>
      <c r="AM141" s="37" t="s">
        <v>1591</v>
      </c>
      <c r="AN141" s="37"/>
    </row>
    <row r="142" spans="1:40" ht="12.65" customHeight="1">
      <c r="A142" s="37" t="s">
        <v>133</v>
      </c>
      <c r="B142" s="37" t="s">
        <v>271</v>
      </c>
      <c r="C142" s="37" t="s">
        <v>272</v>
      </c>
      <c r="D142" s="37" t="s">
        <v>273</v>
      </c>
      <c r="E142" s="37">
        <v>1008042</v>
      </c>
      <c r="F142" s="38">
        <v>8055711</v>
      </c>
      <c r="G142" s="37" t="s">
        <v>1353</v>
      </c>
      <c r="H142" s="37">
        <v>4990913</v>
      </c>
      <c r="I142" s="37" t="s">
        <v>1629</v>
      </c>
      <c r="J142" s="37" t="s">
        <v>1360</v>
      </c>
      <c r="K142" s="37">
        <v>1965</v>
      </c>
      <c r="L142" s="37" t="s">
        <v>1375</v>
      </c>
      <c r="M142" s="102">
        <v>588</v>
      </c>
      <c r="N142" s="102">
        <v>98117.7</v>
      </c>
      <c r="O142" s="102">
        <v>46.25</v>
      </c>
      <c r="P142" s="102">
        <v>55.13</v>
      </c>
      <c r="Q142" s="107">
        <v>98219.08</v>
      </c>
      <c r="R142" s="102">
        <v>0</v>
      </c>
      <c r="S142" s="107">
        <v>98219.08</v>
      </c>
      <c r="T142" s="108">
        <v>0.12192678590655265</v>
      </c>
      <c r="U142" s="107">
        <v>167.03925170068027</v>
      </c>
      <c r="V142" s="101">
        <v>2023</v>
      </c>
      <c r="W142" s="102">
        <v>10.199999999999999</v>
      </c>
      <c r="X142" s="108">
        <v>0.10832625318606627</v>
      </c>
      <c r="Y142" s="105">
        <v>0.62</v>
      </c>
      <c r="Z142" s="108">
        <v>1.8892267151283791E-4</v>
      </c>
      <c r="AA142" s="105">
        <v>0.56000000000000005</v>
      </c>
      <c r="AB142" s="108">
        <v>1.4678899082568809E-3</v>
      </c>
      <c r="AC142" s="102">
        <v>277</v>
      </c>
      <c r="AD142" s="108">
        <v>0.2570908820908821</v>
      </c>
      <c r="AE142" s="102">
        <v>1.42</v>
      </c>
      <c r="AF142" s="108">
        <v>1.8832626241161246E-3</v>
      </c>
      <c r="AG142" s="102">
        <v>1.48</v>
      </c>
      <c r="AH142" s="108">
        <v>2.577526062619951E-3</v>
      </c>
      <c r="AI142" s="105">
        <v>0.05</v>
      </c>
      <c r="AJ142" s="108">
        <v>1.3244846983011271E-4</v>
      </c>
      <c r="AK142" s="109">
        <v>31.519999999999996</v>
      </c>
      <c r="AL142" s="112">
        <v>2.0663045127120334E-4</v>
      </c>
      <c r="AM142" s="37" t="s">
        <v>1630</v>
      </c>
      <c r="AN142" s="37"/>
    </row>
    <row r="143" spans="1:40" ht="12.65" customHeight="1">
      <c r="A143" s="37" t="s">
        <v>133</v>
      </c>
      <c r="B143" s="37" t="s">
        <v>271</v>
      </c>
      <c r="C143" s="37" t="s">
        <v>272</v>
      </c>
      <c r="D143" s="37" t="s">
        <v>273</v>
      </c>
      <c r="E143" s="37">
        <v>1008042</v>
      </c>
      <c r="F143" s="38">
        <v>8055711</v>
      </c>
      <c r="G143" s="37" t="s">
        <v>1353</v>
      </c>
      <c r="H143" s="37">
        <v>4989513</v>
      </c>
      <c r="I143" s="37" t="s">
        <v>1631</v>
      </c>
      <c r="J143" s="37" t="s">
        <v>1385</v>
      </c>
      <c r="K143" s="37">
        <v>1996</v>
      </c>
      <c r="L143" s="37" t="s">
        <v>1379</v>
      </c>
      <c r="M143" s="102">
        <v>200</v>
      </c>
      <c r="N143" s="102">
        <v>11634.5</v>
      </c>
      <c r="O143" s="102">
        <v>168.75</v>
      </c>
      <c r="P143" s="102">
        <v>979.52599999999995</v>
      </c>
      <c r="Q143" s="107">
        <v>12782.776</v>
      </c>
      <c r="R143" s="102">
        <v>85078.5</v>
      </c>
      <c r="S143" s="107">
        <v>97861.275999999998</v>
      </c>
      <c r="T143" s="108">
        <v>0.12148261669111601</v>
      </c>
      <c r="U143" s="107">
        <v>489.30637999999999</v>
      </c>
      <c r="V143" s="101">
        <v>2023</v>
      </c>
      <c r="W143" s="102">
        <v>14.02</v>
      </c>
      <c r="X143" s="108">
        <v>0.14889549702633814</v>
      </c>
      <c r="Y143" s="102">
        <v>20.3</v>
      </c>
      <c r="Z143" s="108">
        <v>6.185693922113886E-3</v>
      </c>
      <c r="AA143" s="102">
        <v>8.08</v>
      </c>
      <c r="AB143" s="108">
        <v>2.1179554390563564E-2</v>
      </c>
      <c r="AC143" s="102">
        <v>153</v>
      </c>
      <c r="AD143" s="108">
        <v>0.14200326700326699</v>
      </c>
      <c r="AE143" s="102">
        <v>40.799999999999997</v>
      </c>
      <c r="AF143" s="108">
        <v>5.411064441122386E-2</v>
      </c>
      <c r="AG143" s="102">
        <v>40.9</v>
      </c>
      <c r="AH143" s="108">
        <v>7.1230281054835129E-2</v>
      </c>
      <c r="AI143" s="102">
        <v>14.8</v>
      </c>
      <c r="AJ143" s="108">
        <v>3.9204747069713365E-2</v>
      </c>
      <c r="AK143" s="109">
        <v>8722.77</v>
      </c>
      <c r="AL143" s="108">
        <v>5.7182420730803131E-2</v>
      </c>
      <c r="AM143" s="37" t="s">
        <v>1630</v>
      </c>
      <c r="AN143" s="37"/>
    </row>
    <row r="144" spans="1:40" ht="12.75" customHeight="1">
      <c r="A144" s="37" t="s">
        <v>167</v>
      </c>
      <c r="B144" s="37" t="s">
        <v>424</v>
      </c>
      <c r="C144" s="37" t="s">
        <v>425</v>
      </c>
      <c r="D144" s="37" t="s">
        <v>426</v>
      </c>
      <c r="E144" s="37">
        <v>1007214</v>
      </c>
      <c r="F144" s="38">
        <v>1091211</v>
      </c>
      <c r="G144" s="37" t="s">
        <v>1353</v>
      </c>
      <c r="H144" s="37">
        <v>63298613</v>
      </c>
      <c r="I144" s="37" t="s">
        <v>1632</v>
      </c>
      <c r="J144" s="37" t="s">
        <v>1360</v>
      </c>
      <c r="K144" s="37" t="s">
        <v>1633</v>
      </c>
      <c r="L144" s="37" t="s">
        <v>1375</v>
      </c>
      <c r="M144" s="102">
        <v>1721</v>
      </c>
      <c r="N144" s="102">
        <v>97235.505513159995</v>
      </c>
      <c r="O144" s="102">
        <v>45.813939649999995</v>
      </c>
      <c r="P144" s="102">
        <v>54.610216062799999</v>
      </c>
      <c r="Q144" s="103">
        <v>97335.929668872806</v>
      </c>
      <c r="R144" s="102">
        <v>0</v>
      </c>
      <c r="S144" s="103">
        <v>97335.929668872806</v>
      </c>
      <c r="T144" s="104">
        <v>0.36609281806436517</v>
      </c>
      <c r="U144" s="103">
        <v>56.557774357276472</v>
      </c>
      <c r="V144" s="101">
        <v>2023</v>
      </c>
      <c r="W144" s="101"/>
      <c r="X144" s="104"/>
      <c r="Y144" s="102">
        <v>112.56</v>
      </c>
      <c r="Z144" s="104">
        <v>0.84524947231043901</v>
      </c>
      <c r="AA144" s="102">
        <v>1.35</v>
      </c>
      <c r="AB144" s="104">
        <v>0.84905660377358494</v>
      </c>
      <c r="AC144" s="102">
        <v>364.05</v>
      </c>
      <c r="AD144" s="104">
        <v>0.96790944812956514</v>
      </c>
      <c r="AE144" s="102">
        <v>10.18</v>
      </c>
      <c r="AF144" s="104">
        <v>0.20544783895311206</v>
      </c>
      <c r="AG144" s="105">
        <v>0.8</v>
      </c>
      <c r="AH144" s="104">
        <v>0.79980804606894351</v>
      </c>
      <c r="AI144" s="102">
        <v>7.37</v>
      </c>
      <c r="AJ144" s="104">
        <v>3.2997974810859365E-2</v>
      </c>
      <c r="AK144" s="106">
        <v>5057.9299999999994</v>
      </c>
      <c r="AL144" s="104">
        <v>1</v>
      </c>
      <c r="AM144" s="37" t="s">
        <v>1634</v>
      </c>
      <c r="AN144" s="37" t="s">
        <v>1481</v>
      </c>
    </row>
    <row r="145" spans="1:40" ht="12.65" customHeight="1">
      <c r="A145" s="37" t="s">
        <v>203</v>
      </c>
      <c r="B145" s="37" t="s">
        <v>403</v>
      </c>
      <c r="C145" s="37" t="s">
        <v>404</v>
      </c>
      <c r="D145" s="37" t="s">
        <v>405</v>
      </c>
      <c r="E145" s="37">
        <v>1005948</v>
      </c>
      <c r="F145" s="38">
        <v>7440111</v>
      </c>
      <c r="G145" s="37" t="s">
        <v>1599</v>
      </c>
      <c r="H145" s="37">
        <v>126815313</v>
      </c>
      <c r="I145" s="37" t="s">
        <v>1635</v>
      </c>
      <c r="J145" s="37" t="s">
        <v>1636</v>
      </c>
      <c r="K145" s="37">
        <v>2016</v>
      </c>
      <c r="L145" s="37" t="s">
        <v>1356</v>
      </c>
      <c r="M145" s="102" t="s">
        <v>1411</v>
      </c>
      <c r="N145" s="102">
        <v>92998.2</v>
      </c>
      <c r="O145" s="102">
        <v>438.25</v>
      </c>
      <c r="P145" s="102">
        <v>1091.5740000000001</v>
      </c>
      <c r="Q145" s="107">
        <v>94528.02399999999</v>
      </c>
      <c r="R145" s="102" t="s">
        <v>1411</v>
      </c>
      <c r="S145" s="107">
        <v>94528.02399999999</v>
      </c>
      <c r="T145" s="108">
        <v>7.1301656546572958E-2</v>
      </c>
      <c r="U145" s="107"/>
      <c r="V145" s="101">
        <v>2023</v>
      </c>
      <c r="W145" s="105"/>
      <c r="X145" s="108">
        <v>0</v>
      </c>
      <c r="Y145" s="102">
        <v>501.62</v>
      </c>
      <c r="Z145" s="108">
        <v>0.54592259882577665</v>
      </c>
      <c r="AA145" s="102">
        <v>9</v>
      </c>
      <c r="AB145" s="108">
        <v>0.34509202453987731</v>
      </c>
      <c r="AC145" s="102">
        <v>812.24</v>
      </c>
      <c r="AD145" s="108">
        <v>0.59702883188976019</v>
      </c>
      <c r="AE145" s="102">
        <v>77.81</v>
      </c>
      <c r="AF145" s="108">
        <v>0.31907425572680059</v>
      </c>
      <c r="AG145" s="102">
        <v>26.36</v>
      </c>
      <c r="AH145" s="108">
        <v>0.852800792237701</v>
      </c>
      <c r="AI145" s="102">
        <v>110.67</v>
      </c>
      <c r="AJ145" s="108">
        <v>0.14291471718246715</v>
      </c>
      <c r="AK145" s="109">
        <v>83751.050000000017</v>
      </c>
      <c r="AL145" s="108">
        <v>0.92749977435736142</v>
      </c>
      <c r="AM145" s="37" t="s">
        <v>1542</v>
      </c>
      <c r="AN145" s="37"/>
    </row>
    <row r="146" spans="1:40" ht="12.65" customHeight="1">
      <c r="A146" s="37" t="s">
        <v>189</v>
      </c>
      <c r="B146" s="37" t="s">
        <v>388</v>
      </c>
      <c r="C146" s="37" t="s">
        <v>389</v>
      </c>
      <c r="D146" s="37" t="s">
        <v>390</v>
      </c>
      <c r="E146" s="37">
        <v>1000256</v>
      </c>
      <c r="F146" s="38">
        <v>5798711</v>
      </c>
      <c r="G146" s="37" t="s">
        <v>1353</v>
      </c>
      <c r="H146" s="37">
        <v>21498513</v>
      </c>
      <c r="I146" s="37" t="s">
        <v>1637</v>
      </c>
      <c r="J146" s="37" t="s">
        <v>1360</v>
      </c>
      <c r="K146" s="37">
        <v>1993</v>
      </c>
      <c r="L146" s="37" t="s">
        <v>1379</v>
      </c>
      <c r="M146" s="102">
        <v>425</v>
      </c>
      <c r="N146" s="102">
        <v>93903.3</v>
      </c>
      <c r="O146" s="102">
        <v>44.25</v>
      </c>
      <c r="P146" s="102">
        <v>52.746000000000002</v>
      </c>
      <c r="Q146" s="107">
        <v>94000.296000000002</v>
      </c>
      <c r="R146" s="102">
        <v>0</v>
      </c>
      <c r="S146" s="107">
        <v>94000.296000000002</v>
      </c>
      <c r="T146" s="108">
        <v>3.7693811827360854E-2</v>
      </c>
      <c r="U146" s="107">
        <v>221.17716705882353</v>
      </c>
      <c r="V146" s="101">
        <v>2023</v>
      </c>
      <c r="W146" s="105"/>
      <c r="X146" s="108"/>
      <c r="Y146" s="102">
        <v>7.94</v>
      </c>
      <c r="Z146" s="108">
        <v>7.538162887139553E-3</v>
      </c>
      <c r="AA146" s="105">
        <v>0.77</v>
      </c>
      <c r="AB146" s="108">
        <v>7.4403323992656301E-3</v>
      </c>
      <c r="AC146" s="102">
        <v>30.99</v>
      </c>
      <c r="AD146" s="108">
        <v>1.1034539316911918E-2</v>
      </c>
      <c r="AE146" s="102">
        <v>6.04</v>
      </c>
      <c r="AF146" s="108">
        <v>1.0897484235476484E-2</v>
      </c>
      <c r="AG146" s="105">
        <v>0.47</v>
      </c>
      <c r="AH146" s="108">
        <v>2.6523903804866417E-4</v>
      </c>
      <c r="AI146" s="102">
        <v>3.02</v>
      </c>
      <c r="AJ146" s="108">
        <v>3.6072529960983375E-3</v>
      </c>
      <c r="AK146" s="109">
        <v>2007.6200000000003</v>
      </c>
      <c r="AL146" s="108">
        <v>1.8140900290858606E-2</v>
      </c>
      <c r="AM146" s="37" t="s">
        <v>1387</v>
      </c>
      <c r="AN146" s="37"/>
    </row>
    <row r="147" spans="1:40" ht="12.75" customHeight="1">
      <c r="A147" s="37" t="s">
        <v>123</v>
      </c>
      <c r="B147" s="37" t="s">
        <v>159</v>
      </c>
      <c r="C147" s="37" t="s">
        <v>160</v>
      </c>
      <c r="D147" s="37" t="s">
        <v>161</v>
      </c>
      <c r="E147" s="37">
        <v>1003320</v>
      </c>
      <c r="F147" s="38">
        <v>8126511</v>
      </c>
      <c r="G147" s="37" t="s">
        <v>1353</v>
      </c>
      <c r="H147" s="37">
        <v>6955013</v>
      </c>
      <c r="I147" s="37" t="s">
        <v>1638</v>
      </c>
      <c r="J147" s="37" t="s">
        <v>1385</v>
      </c>
      <c r="K147" s="37">
        <v>1970</v>
      </c>
      <c r="L147" s="37" t="s">
        <v>1356</v>
      </c>
      <c r="M147" s="102">
        <v>360</v>
      </c>
      <c r="N147" s="102">
        <v>39165.300000000003</v>
      </c>
      <c r="O147" s="102">
        <v>119.75</v>
      </c>
      <c r="P147" s="102">
        <v>625.79999999999995</v>
      </c>
      <c r="Q147" s="107">
        <v>39910.850000000006</v>
      </c>
      <c r="R147" s="102">
        <v>52793.2</v>
      </c>
      <c r="S147" s="107">
        <v>92704.05</v>
      </c>
      <c r="T147" s="108">
        <v>6.2611068669219852E-2</v>
      </c>
      <c r="U147" s="107">
        <v>257.51125000000002</v>
      </c>
      <c r="V147" s="101">
        <v>2023</v>
      </c>
      <c r="W147" s="105"/>
      <c r="X147" s="108"/>
      <c r="Y147" s="102">
        <v>112.57</v>
      </c>
      <c r="Z147" s="108">
        <v>5.8805000070522119E-2</v>
      </c>
      <c r="AA147" s="102">
        <v>4.24</v>
      </c>
      <c r="AB147" s="108">
        <v>0.13892529488859764</v>
      </c>
      <c r="AC147" s="102">
        <v>80.22</v>
      </c>
      <c r="AD147" s="108">
        <v>5.7174563092472479E-2</v>
      </c>
      <c r="AE147" s="102">
        <v>15.62</v>
      </c>
      <c r="AF147" s="108">
        <v>0.118270752873224</v>
      </c>
      <c r="AG147" s="102">
        <v>3.54</v>
      </c>
      <c r="AH147" s="108">
        <v>5.3547399500039729E-3</v>
      </c>
      <c r="AI147" s="102">
        <v>3.5</v>
      </c>
      <c r="AJ147" s="108">
        <v>2.618672044471336E-2</v>
      </c>
      <c r="AK147" s="109">
        <v>1466.0338619999998</v>
      </c>
      <c r="AL147" s="108">
        <v>1.2029288868040075E-2</v>
      </c>
      <c r="AM147" s="37" t="s">
        <v>1372</v>
      </c>
      <c r="AN147" s="37"/>
    </row>
    <row r="148" spans="1:40" ht="12.65" customHeight="1">
      <c r="A148" s="37" t="s">
        <v>123</v>
      </c>
      <c r="B148" s="37" t="s">
        <v>159</v>
      </c>
      <c r="C148" s="37" t="s">
        <v>160</v>
      </c>
      <c r="D148" s="37" t="s">
        <v>161</v>
      </c>
      <c r="E148" s="37">
        <v>1003320</v>
      </c>
      <c r="F148" s="38">
        <v>8126511</v>
      </c>
      <c r="G148" s="37" t="s">
        <v>1353</v>
      </c>
      <c r="H148" s="37">
        <v>6956313</v>
      </c>
      <c r="I148" s="37" t="s">
        <v>1639</v>
      </c>
      <c r="J148" s="37" t="s">
        <v>1360</v>
      </c>
      <c r="K148" s="37">
        <v>1968</v>
      </c>
      <c r="L148" s="37" t="s">
        <v>1356</v>
      </c>
      <c r="M148" s="102">
        <v>594</v>
      </c>
      <c r="N148" s="102">
        <v>90996.9</v>
      </c>
      <c r="O148" s="102">
        <v>42.75</v>
      </c>
      <c r="P148" s="102">
        <v>50.957999999999998</v>
      </c>
      <c r="Q148" s="107">
        <v>91090.607999999993</v>
      </c>
      <c r="R148" s="102">
        <v>0</v>
      </c>
      <c r="S148" s="107">
        <v>91090.607999999993</v>
      </c>
      <c r="T148" s="108">
        <v>6.1521371640278787E-2</v>
      </c>
      <c r="U148" s="107">
        <v>153.3511919191919</v>
      </c>
      <c r="V148" s="101">
        <v>2023</v>
      </c>
      <c r="W148" s="105"/>
      <c r="X148" s="108"/>
      <c r="Y148" s="102">
        <v>91.85</v>
      </c>
      <c r="Z148" s="108">
        <v>4.7981160668716855E-2</v>
      </c>
      <c r="AA148" s="102">
        <v>1.0900000000000001</v>
      </c>
      <c r="AB148" s="108">
        <v>3.5714285714285719E-2</v>
      </c>
      <c r="AC148" s="102">
        <v>172.05</v>
      </c>
      <c r="AD148" s="108">
        <v>0.12262382922039256</v>
      </c>
      <c r="AE148" s="102">
        <v>8.31</v>
      </c>
      <c r="AF148" s="108">
        <v>6.2921252008738257E-2</v>
      </c>
      <c r="AG148" s="105">
        <v>0.65</v>
      </c>
      <c r="AH148" s="108">
        <v>9.8321496257135102E-4</v>
      </c>
      <c r="AI148" s="102">
        <v>6.01</v>
      </c>
      <c r="AJ148" s="108">
        <v>4.4966339963636373E-2</v>
      </c>
      <c r="AK148" s="109">
        <v>4053.75</v>
      </c>
      <c r="AL148" s="108">
        <v>3.3262348853451966E-2</v>
      </c>
      <c r="AM148" s="37" t="s">
        <v>1372</v>
      </c>
      <c r="AN148" s="37"/>
    </row>
    <row r="149" spans="1:40" ht="12.75" customHeight="1">
      <c r="A149" s="37" t="s">
        <v>417</v>
      </c>
      <c r="B149" s="37" t="s">
        <v>715</v>
      </c>
      <c r="C149" s="37" t="s">
        <v>716</v>
      </c>
      <c r="D149" s="37" t="s">
        <v>717</v>
      </c>
      <c r="E149" s="37">
        <v>1001995</v>
      </c>
      <c r="F149" s="38">
        <v>7119911</v>
      </c>
      <c r="G149" s="37" t="s">
        <v>1353</v>
      </c>
      <c r="H149" s="37">
        <v>14129013</v>
      </c>
      <c r="I149" s="37" t="s">
        <v>1640</v>
      </c>
      <c r="J149" s="37" t="s">
        <v>1385</v>
      </c>
      <c r="K149" s="37">
        <v>1965</v>
      </c>
      <c r="L149" s="37" t="s">
        <v>1356</v>
      </c>
      <c r="M149" s="102">
        <v>300</v>
      </c>
      <c r="N149" s="102">
        <v>24430.7</v>
      </c>
      <c r="O149" s="102">
        <v>136.5</v>
      </c>
      <c r="P149" s="102">
        <v>758.41</v>
      </c>
      <c r="Q149" s="107">
        <v>25325.61</v>
      </c>
      <c r="R149" s="102">
        <v>65375</v>
      </c>
      <c r="S149" s="107">
        <v>90700.61</v>
      </c>
      <c r="T149" s="108">
        <v>6.9884500882318637E-2</v>
      </c>
      <c r="U149" s="107">
        <v>302.33536666666669</v>
      </c>
      <c r="V149" s="101">
        <v>2023</v>
      </c>
      <c r="W149" s="105">
        <v>0.53</v>
      </c>
      <c r="X149" s="108">
        <v>2.1670155698024336E-2</v>
      </c>
      <c r="Y149" s="102">
        <v>482.9</v>
      </c>
      <c r="Z149" s="108">
        <v>0.31498991200614285</v>
      </c>
      <c r="AA149" s="102">
        <v>3.51</v>
      </c>
      <c r="AB149" s="108">
        <v>5.6259015867927552E-2</v>
      </c>
      <c r="AC149" s="102">
        <v>113</v>
      </c>
      <c r="AD149" s="108">
        <v>8.756234603701539E-2</v>
      </c>
      <c r="AE149" s="102">
        <v>1.9</v>
      </c>
      <c r="AF149" s="108">
        <v>1.0107956701556673E-2</v>
      </c>
      <c r="AG149" s="102">
        <v>116.9</v>
      </c>
      <c r="AH149" s="108">
        <v>0.23672389039777028</v>
      </c>
      <c r="AI149" s="102">
        <v>12.32</v>
      </c>
      <c r="AJ149" s="108">
        <v>0.15508565776145183</v>
      </c>
      <c r="AK149" s="109">
        <v>6028.2439200179997</v>
      </c>
      <c r="AL149" s="108">
        <v>4.2122939387847558E-2</v>
      </c>
      <c r="AM149" s="39" t="s">
        <v>1555</v>
      </c>
      <c r="AN149" s="37"/>
    </row>
    <row r="150" spans="1:40" ht="12.75" customHeight="1">
      <c r="A150" s="37" t="s">
        <v>478</v>
      </c>
      <c r="B150" s="37" t="s">
        <v>665</v>
      </c>
      <c r="C150" s="37" t="s">
        <v>1073</v>
      </c>
      <c r="D150" s="37" t="s">
        <v>1074</v>
      </c>
      <c r="E150" s="37">
        <v>1004626</v>
      </c>
      <c r="F150" s="38">
        <v>7844311</v>
      </c>
      <c r="G150" s="37" t="s">
        <v>1353</v>
      </c>
      <c r="H150" s="37"/>
      <c r="I150" s="37" t="s">
        <v>1641</v>
      </c>
      <c r="J150" s="37" t="s">
        <v>1360</v>
      </c>
      <c r="K150" s="37" t="s">
        <v>1642</v>
      </c>
      <c r="L150" s="37" t="s">
        <v>1356</v>
      </c>
      <c r="M150" s="102">
        <v>311.91199999999998</v>
      </c>
      <c r="N150" s="102">
        <v>90375.5</v>
      </c>
      <c r="O150" s="102">
        <v>42.5</v>
      </c>
      <c r="P150" s="102">
        <v>50.66</v>
      </c>
      <c r="Q150" s="107">
        <v>90468.66</v>
      </c>
      <c r="R150" s="102">
        <v>0</v>
      </c>
      <c r="S150" s="107">
        <v>90468.66</v>
      </c>
      <c r="T150" s="108">
        <v>1</v>
      </c>
      <c r="U150" s="107">
        <v>290.04546154043453</v>
      </c>
      <c r="V150" s="101">
        <v>2023</v>
      </c>
      <c r="W150" s="101"/>
      <c r="X150" s="108"/>
      <c r="Y150" s="101"/>
      <c r="Z150" s="108"/>
      <c r="AA150" s="101"/>
      <c r="AB150" s="108"/>
      <c r="AC150" s="101"/>
      <c r="AD150" s="108"/>
      <c r="AE150" s="101"/>
      <c r="AF150" s="108"/>
      <c r="AG150" s="101"/>
      <c r="AH150" s="108"/>
      <c r="AI150" s="101"/>
      <c r="AJ150" s="108"/>
      <c r="AK150" s="109"/>
      <c r="AL150" s="108"/>
      <c r="AM150" s="37" t="s">
        <v>1643</v>
      </c>
      <c r="AN150" s="37"/>
    </row>
    <row r="151" spans="1:40" ht="12.75" customHeight="1">
      <c r="A151" s="37" t="s">
        <v>203</v>
      </c>
      <c r="B151" s="37" t="s">
        <v>403</v>
      </c>
      <c r="C151" s="37" t="s">
        <v>404</v>
      </c>
      <c r="D151" s="37" t="s">
        <v>405</v>
      </c>
      <c r="E151" s="37">
        <v>1005948</v>
      </c>
      <c r="F151" s="38">
        <v>7440111</v>
      </c>
      <c r="G151" s="37" t="s">
        <v>1353</v>
      </c>
      <c r="H151" s="37">
        <v>10880613</v>
      </c>
      <c r="I151" s="37" t="s">
        <v>1644</v>
      </c>
      <c r="J151" s="37" t="s">
        <v>1360</v>
      </c>
      <c r="K151" s="37">
        <v>1964</v>
      </c>
      <c r="L151" s="37" t="s">
        <v>1356</v>
      </c>
      <c r="M151" s="102">
        <v>323</v>
      </c>
      <c r="N151" s="102">
        <v>89637.5</v>
      </c>
      <c r="O151" s="102">
        <v>42.25</v>
      </c>
      <c r="P151" s="102">
        <v>50.362000000000002</v>
      </c>
      <c r="Q151" s="107">
        <v>89730.111999999994</v>
      </c>
      <c r="R151" s="102">
        <v>0</v>
      </c>
      <c r="S151" s="107">
        <v>89730.111999999994</v>
      </c>
      <c r="T151" s="108">
        <v>6.7682633752182586E-2</v>
      </c>
      <c r="U151" s="107">
        <v>277.80220433436529</v>
      </c>
      <c r="V151" s="101">
        <v>2023</v>
      </c>
      <c r="W151" s="105"/>
      <c r="X151" s="108"/>
      <c r="Y151" s="102">
        <v>67.06</v>
      </c>
      <c r="Z151" s="108">
        <v>7.2982675087230539E-2</v>
      </c>
      <c r="AA151" s="105">
        <v>0.8</v>
      </c>
      <c r="AB151" s="108">
        <v>3.0674846625766874E-2</v>
      </c>
      <c r="AC151" s="102">
        <v>223.54</v>
      </c>
      <c r="AD151" s="108">
        <v>0.16431082571732122</v>
      </c>
      <c r="AE151" s="102">
        <v>16.059999999999999</v>
      </c>
      <c r="AF151" s="108">
        <v>6.5856991992962563E-2</v>
      </c>
      <c r="AG151" s="105">
        <v>0.48</v>
      </c>
      <c r="AH151" s="108">
        <v>1.5528997734222174E-2</v>
      </c>
      <c r="AI151" s="102">
        <v>8.7799999999999994</v>
      </c>
      <c r="AJ151" s="108">
        <v>1.1338133341122811E-2</v>
      </c>
      <c r="AK151" s="109">
        <v>565.29</v>
      </c>
      <c r="AL151" s="108">
        <v>6.2602958105775711E-3</v>
      </c>
      <c r="AM151" s="37" t="s">
        <v>1542</v>
      </c>
      <c r="AN151" s="37"/>
    </row>
    <row r="152" spans="1:40" ht="12.75" customHeight="1">
      <c r="A152" s="37" t="s">
        <v>540</v>
      </c>
      <c r="B152" s="37" t="s">
        <v>961</v>
      </c>
      <c r="C152" s="37" t="s">
        <v>962</v>
      </c>
      <c r="D152" s="37" t="s">
        <v>963</v>
      </c>
      <c r="E152" s="37">
        <v>1007846</v>
      </c>
      <c r="F152" s="38">
        <v>557911</v>
      </c>
      <c r="G152" s="37" t="s">
        <v>1353</v>
      </c>
      <c r="H152" s="37">
        <v>48173313</v>
      </c>
      <c r="I152" s="37">
        <v>26</v>
      </c>
      <c r="J152" s="37" t="s">
        <v>1360</v>
      </c>
      <c r="K152" s="37"/>
      <c r="L152" s="37"/>
      <c r="M152" s="102">
        <v>215</v>
      </c>
      <c r="N152" s="102">
        <v>89144.3</v>
      </c>
      <c r="O152" s="102">
        <v>42</v>
      </c>
      <c r="P152" s="102">
        <v>50.064</v>
      </c>
      <c r="Q152" s="107">
        <v>89236.364000000001</v>
      </c>
      <c r="R152" s="102">
        <v>0</v>
      </c>
      <c r="S152" s="107">
        <v>89236.364000000001</v>
      </c>
      <c r="T152" s="108">
        <v>0.29003410152166204</v>
      </c>
      <c r="U152" s="107">
        <v>415.0528558139535</v>
      </c>
      <c r="V152" s="101">
        <v>2023</v>
      </c>
      <c r="W152" s="105"/>
      <c r="X152" s="108"/>
      <c r="Y152" s="102">
        <v>65.150000000000006</v>
      </c>
      <c r="Z152" s="108">
        <v>0.33099283549115011</v>
      </c>
      <c r="AA152" s="105">
        <v>0.81</v>
      </c>
      <c r="AB152" s="108">
        <v>0.33061224489795921</v>
      </c>
      <c r="AC152" s="102">
        <v>56.62</v>
      </c>
      <c r="AD152" s="108">
        <v>0.33797411024002755</v>
      </c>
      <c r="AE152" s="105">
        <v>0.91</v>
      </c>
      <c r="AF152" s="108">
        <v>6.7912855119864335E-2</v>
      </c>
      <c r="AG152" s="105">
        <v>0.46</v>
      </c>
      <c r="AH152" s="108">
        <v>0.32729148508511363</v>
      </c>
      <c r="AI152" s="102">
        <v>4.26</v>
      </c>
      <c r="AJ152" s="108">
        <v>4.5095611429535637E-2</v>
      </c>
      <c r="AK152" s="109">
        <v>14593.060000000001</v>
      </c>
      <c r="AL152" s="108">
        <v>0.33117956676090099</v>
      </c>
      <c r="AM152" s="37"/>
      <c r="AN152" s="37"/>
    </row>
    <row r="153" spans="1:40" ht="12.75" customHeight="1">
      <c r="A153" s="37" t="s">
        <v>323</v>
      </c>
      <c r="B153" s="37" t="s">
        <v>324</v>
      </c>
      <c r="C153" s="37" t="s">
        <v>325</v>
      </c>
      <c r="D153" s="37" t="s">
        <v>326</v>
      </c>
      <c r="E153" s="37">
        <v>1000183</v>
      </c>
      <c r="F153" s="38">
        <v>8131111</v>
      </c>
      <c r="G153" s="37" t="s">
        <v>1353</v>
      </c>
      <c r="H153" s="37">
        <v>6005113</v>
      </c>
      <c r="I153" s="37" t="s">
        <v>1645</v>
      </c>
      <c r="J153" s="37" t="s">
        <v>1478</v>
      </c>
      <c r="K153" s="37"/>
      <c r="L153" s="37"/>
      <c r="M153" s="102">
        <v>422</v>
      </c>
      <c r="N153" s="102">
        <v>87939.9</v>
      </c>
      <c r="O153" s="102">
        <v>41.5</v>
      </c>
      <c r="P153" s="102">
        <v>49.468000000000004</v>
      </c>
      <c r="Q153" s="107">
        <v>88030.867999999988</v>
      </c>
      <c r="R153" s="102">
        <v>0</v>
      </c>
      <c r="S153" s="107">
        <v>88030.867999999988</v>
      </c>
      <c r="T153" s="108">
        <v>0.10334758025690491</v>
      </c>
      <c r="U153" s="107">
        <v>208.60395260663503</v>
      </c>
      <c r="V153" s="101">
        <v>2023</v>
      </c>
      <c r="W153" s="105"/>
      <c r="X153" s="108"/>
      <c r="Y153" s="102">
        <v>45.17</v>
      </c>
      <c r="Z153" s="108">
        <v>2.007305489898303E-2</v>
      </c>
      <c r="AA153" s="105">
        <v>0.8</v>
      </c>
      <c r="AB153" s="108">
        <v>6.4056369605252628E-3</v>
      </c>
      <c r="AC153" s="102">
        <v>106.9</v>
      </c>
      <c r="AD153" s="108">
        <v>0.14098369693015583</v>
      </c>
      <c r="AE153" s="102">
        <v>5.8</v>
      </c>
      <c r="AF153" s="108">
        <v>1.8896833794771754E-2</v>
      </c>
      <c r="AG153" s="105">
        <v>0.45</v>
      </c>
      <c r="AH153" s="108">
        <v>2.2073381140679743E-3</v>
      </c>
      <c r="AI153" s="102">
        <v>8.1199999999999992</v>
      </c>
      <c r="AJ153" s="108">
        <v>4.26414039104583E-2</v>
      </c>
      <c r="AK153" s="109">
        <v>2945.2491639999998</v>
      </c>
      <c r="AL153" s="108">
        <v>1.0455792378005009E-2</v>
      </c>
      <c r="AM153" s="37" t="s">
        <v>1564</v>
      </c>
      <c r="AN153" s="37"/>
    </row>
    <row r="154" spans="1:40" ht="12.65" customHeight="1">
      <c r="A154" s="37" t="s">
        <v>395</v>
      </c>
      <c r="B154" s="37" t="s">
        <v>680</v>
      </c>
      <c r="C154" s="37" t="s">
        <v>681</v>
      </c>
      <c r="D154" s="37" t="s">
        <v>682</v>
      </c>
      <c r="E154" s="37">
        <v>1006256</v>
      </c>
      <c r="F154" s="38">
        <v>7225711</v>
      </c>
      <c r="G154" s="37" t="s">
        <v>1353</v>
      </c>
      <c r="H154" s="37">
        <v>140486413</v>
      </c>
      <c r="I154" s="37" t="s">
        <v>1646</v>
      </c>
      <c r="J154" s="37" t="s">
        <v>1385</v>
      </c>
      <c r="K154" s="37">
        <v>1979</v>
      </c>
      <c r="L154" s="37" t="s">
        <v>1356</v>
      </c>
      <c r="M154" s="102">
        <v>454.29</v>
      </c>
      <c r="N154" s="102">
        <v>70749.899999999994</v>
      </c>
      <c r="O154" s="102">
        <v>65.75</v>
      </c>
      <c r="P154" s="102">
        <v>233.63200000000001</v>
      </c>
      <c r="Q154" s="107">
        <v>71049.281999999992</v>
      </c>
      <c r="R154" s="102">
        <v>16970.099999999999</v>
      </c>
      <c r="S154" s="107">
        <v>88019.381999999983</v>
      </c>
      <c r="T154" s="108">
        <v>5.4026918837990337E-2</v>
      </c>
      <c r="U154" s="107">
        <v>193.7515287591626</v>
      </c>
      <c r="V154" s="101">
        <v>2023</v>
      </c>
      <c r="W154" s="105"/>
      <c r="X154" s="108"/>
      <c r="Y154" s="102">
        <v>63.49</v>
      </c>
      <c r="Z154" s="108">
        <v>3.7466314101313895E-2</v>
      </c>
      <c r="AA154" s="102">
        <v>3.28</v>
      </c>
      <c r="AB154" s="108">
        <v>1.992951755984931E-2</v>
      </c>
      <c r="AC154" s="102">
        <v>137.79</v>
      </c>
      <c r="AD154" s="108">
        <v>9.114986356627032E-2</v>
      </c>
      <c r="AE154" s="102">
        <v>1.8</v>
      </c>
      <c r="AF154" s="108">
        <v>6.1726743934833019E-3</v>
      </c>
      <c r="AG154" s="102">
        <v>1.34</v>
      </c>
      <c r="AH154" s="108">
        <v>9.5772837122352159E-3</v>
      </c>
      <c r="AI154" s="102">
        <v>3.94</v>
      </c>
      <c r="AJ154" s="108">
        <v>4.4965375034937321E-3</v>
      </c>
      <c r="AK154" s="109">
        <v>2869.1339781440001</v>
      </c>
      <c r="AL154" s="108">
        <v>7.9756711965487864E-2</v>
      </c>
      <c r="AM154" s="37" t="s">
        <v>1369</v>
      </c>
      <c r="AN154" s="37"/>
    </row>
    <row r="155" spans="1:40" ht="14.5" customHeight="1">
      <c r="A155" s="37" t="s">
        <v>540</v>
      </c>
      <c r="B155" s="37" t="s">
        <v>403</v>
      </c>
      <c r="C155" s="37" t="s">
        <v>709</v>
      </c>
      <c r="D155" s="37" t="s">
        <v>710</v>
      </c>
      <c r="E155" s="37">
        <v>1000196</v>
      </c>
      <c r="F155" s="38">
        <v>769411</v>
      </c>
      <c r="G155" s="37" t="s">
        <v>1353</v>
      </c>
      <c r="H155" s="37">
        <v>46282913</v>
      </c>
      <c r="I155" s="37" t="s">
        <v>1436</v>
      </c>
      <c r="J155" s="37" t="s">
        <v>1360</v>
      </c>
      <c r="K155" s="37">
        <v>1995</v>
      </c>
      <c r="L155" s="37" t="s">
        <v>1375</v>
      </c>
      <c r="M155" s="102">
        <v>533</v>
      </c>
      <c r="N155" s="102">
        <v>87881.1</v>
      </c>
      <c r="O155" s="102">
        <v>41.5</v>
      </c>
      <c r="P155" s="102">
        <v>49.468000000000004</v>
      </c>
      <c r="Q155" s="107">
        <v>87972.067999999999</v>
      </c>
      <c r="R155" s="102">
        <v>0</v>
      </c>
      <c r="S155" s="107">
        <v>87972.067999999999</v>
      </c>
      <c r="T155" s="108">
        <v>6.1466790218741588E-2</v>
      </c>
      <c r="U155" s="107">
        <v>165.05078424015008</v>
      </c>
      <c r="V155" s="101">
        <v>2023</v>
      </c>
      <c r="W155" s="105"/>
      <c r="X155" s="108"/>
      <c r="Y155" s="102">
        <v>1.87</v>
      </c>
      <c r="Z155" s="108">
        <v>9.3605707052860662E-4</v>
      </c>
      <c r="AA155" s="105"/>
      <c r="AB155" s="108">
        <v>0</v>
      </c>
      <c r="AC155" s="102">
        <v>39.78</v>
      </c>
      <c r="AD155" s="108">
        <v>3.2772514570247643E-2</v>
      </c>
      <c r="AE155" s="102">
        <v>7.72</v>
      </c>
      <c r="AF155" s="108">
        <v>2.147971383623418E-2</v>
      </c>
      <c r="AG155" s="105">
        <v>0.66</v>
      </c>
      <c r="AH155" s="108">
        <v>1.1985791389116903E-2</v>
      </c>
      <c r="AI155" s="102">
        <v>2.33</v>
      </c>
      <c r="AJ155" s="108">
        <v>2.5038568798846235E-3</v>
      </c>
      <c r="AK155" s="109">
        <v>3976.2100000000005</v>
      </c>
      <c r="AL155" s="108">
        <v>3.5998054424866373E-2</v>
      </c>
      <c r="AM155" s="37" t="s">
        <v>1376</v>
      </c>
      <c r="AN155" s="37"/>
    </row>
    <row r="156" spans="1:40" ht="14.5" customHeight="1">
      <c r="A156" s="37" t="s">
        <v>540</v>
      </c>
      <c r="B156" s="37" t="s">
        <v>961</v>
      </c>
      <c r="C156" s="37" t="s">
        <v>962</v>
      </c>
      <c r="D156" s="37" t="s">
        <v>963</v>
      </c>
      <c r="E156" s="37">
        <v>1007846</v>
      </c>
      <c r="F156" s="38">
        <v>557911</v>
      </c>
      <c r="G156" s="37" t="s">
        <v>1353</v>
      </c>
      <c r="H156" s="37">
        <v>48173213</v>
      </c>
      <c r="I156" s="37">
        <v>23</v>
      </c>
      <c r="J156" s="37" t="s">
        <v>1360</v>
      </c>
      <c r="K156" s="37"/>
      <c r="L156" s="37"/>
      <c r="M156" s="102">
        <v>215</v>
      </c>
      <c r="N156" s="102">
        <v>85254.8</v>
      </c>
      <c r="O156" s="102">
        <v>40.25</v>
      </c>
      <c r="P156" s="102">
        <v>47.978000000000002</v>
      </c>
      <c r="Q156" s="107">
        <v>85343.028000000006</v>
      </c>
      <c r="R156" s="102">
        <v>0</v>
      </c>
      <c r="S156" s="107">
        <v>85343.028000000006</v>
      </c>
      <c r="T156" s="108">
        <v>0.27738006500486784</v>
      </c>
      <c r="U156" s="107">
        <v>396.94431627906977</v>
      </c>
      <c r="V156" s="101">
        <v>2023</v>
      </c>
      <c r="W156" s="105"/>
      <c r="X156" s="108"/>
      <c r="Y156" s="102">
        <v>66.62</v>
      </c>
      <c r="Z156" s="108">
        <v>0.33846113124206323</v>
      </c>
      <c r="AA156" s="105">
        <v>0.83</v>
      </c>
      <c r="AB156" s="108">
        <v>0.33877551020408159</v>
      </c>
      <c r="AC156" s="102">
        <v>59.48</v>
      </c>
      <c r="AD156" s="108">
        <v>0.35504592153085196</v>
      </c>
      <c r="AE156" s="105">
        <v>0.93</v>
      </c>
      <c r="AF156" s="108">
        <v>6.9405445342278937E-2</v>
      </c>
      <c r="AG156" s="105">
        <v>0.47</v>
      </c>
      <c r="AH156" s="108">
        <v>0.33440651736957261</v>
      </c>
      <c r="AI156" s="102">
        <v>4.3600000000000003</v>
      </c>
      <c r="AJ156" s="108">
        <v>4.6154193857459017E-2</v>
      </c>
      <c r="AK156" s="109">
        <v>14920.159999999998</v>
      </c>
      <c r="AL156" s="108">
        <v>0.33860287868365668</v>
      </c>
      <c r="AM156" s="37"/>
      <c r="AN156" s="37"/>
    </row>
    <row r="157" spans="1:40" ht="12.65" customHeight="1">
      <c r="A157" s="37" t="s">
        <v>297</v>
      </c>
      <c r="B157" s="37" t="s">
        <v>430</v>
      </c>
      <c r="C157" s="37" t="s">
        <v>431</v>
      </c>
      <c r="D157" s="37" t="s">
        <v>432</v>
      </c>
      <c r="E157" s="37">
        <v>1002733</v>
      </c>
      <c r="F157" s="38">
        <v>3721011</v>
      </c>
      <c r="G157" s="37" t="s">
        <v>1353</v>
      </c>
      <c r="H157" s="37">
        <v>36834613</v>
      </c>
      <c r="I157" s="37" t="s">
        <v>1647</v>
      </c>
      <c r="J157" s="37" t="s">
        <v>1360</v>
      </c>
      <c r="K157" s="37">
        <v>1999</v>
      </c>
      <c r="L157" s="37" t="s">
        <v>1379</v>
      </c>
      <c r="M157" s="102">
        <v>370</v>
      </c>
      <c r="N157" s="102">
        <v>84815.3</v>
      </c>
      <c r="O157" s="102">
        <v>40</v>
      </c>
      <c r="P157" s="102">
        <v>47.68</v>
      </c>
      <c r="Q157" s="107">
        <v>84902.98</v>
      </c>
      <c r="R157" s="102">
        <v>0</v>
      </c>
      <c r="S157" s="107">
        <v>84902.98</v>
      </c>
      <c r="T157" s="108">
        <v>4.3456788713051697E-2</v>
      </c>
      <c r="U157" s="107">
        <v>229.4675135135135</v>
      </c>
      <c r="V157" s="101">
        <v>2023</v>
      </c>
      <c r="W157" s="105"/>
      <c r="X157" s="108"/>
      <c r="Y157" s="105"/>
      <c r="Z157" s="108"/>
      <c r="AA157" s="105"/>
      <c r="AB157" s="108"/>
      <c r="AC157" s="102">
        <v>21.78</v>
      </c>
      <c r="AD157" s="108">
        <v>1.4541365628517981E-2</v>
      </c>
      <c r="AE157" s="102">
        <v>3.49</v>
      </c>
      <c r="AF157" s="108">
        <v>1.0620331751776253E-2</v>
      </c>
      <c r="AG157" s="105">
        <v>0.27</v>
      </c>
      <c r="AH157" s="108">
        <v>7.7118639686605856E-4</v>
      </c>
      <c r="AI157" s="102">
        <v>2.34</v>
      </c>
      <c r="AJ157" s="108">
        <v>3.4045907137445807E-3</v>
      </c>
      <c r="AK157" s="109">
        <v>1541.26</v>
      </c>
      <c r="AL157" s="108">
        <v>0.4726865738485671</v>
      </c>
      <c r="AM157" s="37" t="s">
        <v>1487</v>
      </c>
      <c r="AN157" s="37"/>
    </row>
    <row r="158" spans="1:40" ht="12.65" customHeight="1">
      <c r="A158" s="37" t="s">
        <v>133</v>
      </c>
      <c r="B158" s="37" t="s">
        <v>134</v>
      </c>
      <c r="C158" s="37" t="s">
        <v>135</v>
      </c>
      <c r="D158" s="37" t="s">
        <v>136</v>
      </c>
      <c r="E158" s="37">
        <v>1004055</v>
      </c>
      <c r="F158" s="38">
        <v>8418611</v>
      </c>
      <c r="G158" s="37" t="s">
        <v>1353</v>
      </c>
      <c r="H158" s="37">
        <v>68322713</v>
      </c>
      <c r="I158" s="37" t="s">
        <v>1648</v>
      </c>
      <c r="J158" s="37" t="s">
        <v>1360</v>
      </c>
      <c r="K158" s="37">
        <v>1995</v>
      </c>
      <c r="L158" s="37" t="s">
        <v>1379</v>
      </c>
      <c r="M158" s="102">
        <v>352.2</v>
      </c>
      <c r="N158" s="102">
        <v>84025.2</v>
      </c>
      <c r="O158" s="102">
        <v>39.5</v>
      </c>
      <c r="P158" s="102">
        <v>47.084000000000003</v>
      </c>
      <c r="Q158" s="107">
        <v>84111.784</v>
      </c>
      <c r="R158" s="102">
        <v>0</v>
      </c>
      <c r="S158" s="107">
        <v>84111.784</v>
      </c>
      <c r="T158" s="108">
        <v>0.11836254855248798</v>
      </c>
      <c r="U158" s="107">
        <v>238.81823963657013</v>
      </c>
      <c r="V158" s="101">
        <v>2023</v>
      </c>
      <c r="W158" s="105"/>
      <c r="X158" s="108"/>
      <c r="Y158" s="102">
        <v>297</v>
      </c>
      <c r="Z158" s="108">
        <v>0.23776015524057006</v>
      </c>
      <c r="AA158" s="102">
        <v>1.17</v>
      </c>
      <c r="AB158" s="108">
        <v>2.4359267972767587E-3</v>
      </c>
      <c r="AC158" s="102">
        <v>80.099999999999994</v>
      </c>
      <c r="AD158" s="108">
        <v>9.1755730437472066E-2</v>
      </c>
      <c r="AE158" s="102">
        <v>2.48</v>
      </c>
      <c r="AF158" s="108">
        <v>1.5237907982697601E-2</v>
      </c>
      <c r="AG158" s="102">
        <v>1.68</v>
      </c>
      <c r="AH158" s="108">
        <v>0.11657761432239262</v>
      </c>
      <c r="AI158" s="102">
        <v>5.45</v>
      </c>
      <c r="AJ158" s="108">
        <v>1.2297347608786398E-2</v>
      </c>
      <c r="AK158" s="109">
        <v>659.9799999999999</v>
      </c>
      <c r="AL158" s="108">
        <v>5.4343561348535177E-3</v>
      </c>
      <c r="AM158" s="37" t="s">
        <v>1649</v>
      </c>
      <c r="AN158" s="37"/>
    </row>
    <row r="159" spans="1:40" ht="12.65" customHeight="1">
      <c r="A159" s="37" t="s">
        <v>540</v>
      </c>
      <c r="B159" s="37" t="s">
        <v>773</v>
      </c>
      <c r="C159" s="37" t="s">
        <v>774</v>
      </c>
      <c r="D159" s="37" t="s">
        <v>775</v>
      </c>
      <c r="E159" s="37">
        <v>1001906</v>
      </c>
      <c r="F159" s="38">
        <v>845811</v>
      </c>
      <c r="G159" s="37" t="s">
        <v>1599</v>
      </c>
      <c r="H159" s="37">
        <v>46189213</v>
      </c>
      <c r="I159" s="37" t="s">
        <v>1599</v>
      </c>
      <c r="J159" s="37" t="s">
        <v>1636</v>
      </c>
      <c r="K159" s="37">
        <v>1974</v>
      </c>
      <c r="L159" s="37" t="s">
        <v>1356</v>
      </c>
      <c r="M159" s="102">
        <v>653.1</v>
      </c>
      <c r="N159" s="102">
        <v>83023.8</v>
      </c>
      <c r="O159" s="102">
        <v>147.25</v>
      </c>
      <c r="P159" s="102">
        <v>331.97199999999998</v>
      </c>
      <c r="Q159" s="107">
        <v>83503.021999999997</v>
      </c>
      <c r="R159" s="102" t="s">
        <v>1411</v>
      </c>
      <c r="S159" s="107">
        <v>83503.021999999997</v>
      </c>
      <c r="T159" s="108">
        <v>0.15895745576764342</v>
      </c>
      <c r="U159" s="107">
        <v>127.85641096309905</v>
      </c>
      <c r="V159" s="101">
        <v>2023</v>
      </c>
      <c r="W159" s="105"/>
      <c r="X159" s="108"/>
      <c r="Y159" s="102">
        <v>461.05</v>
      </c>
      <c r="Z159" s="108">
        <v>0.60249388691838568</v>
      </c>
      <c r="AA159" s="102">
        <v>19</v>
      </c>
      <c r="AB159" s="108">
        <v>0.28524245608767451</v>
      </c>
      <c r="AC159" s="102">
        <v>1254</v>
      </c>
      <c r="AD159" s="108">
        <v>0.84101878238729211</v>
      </c>
      <c r="AE159" s="102">
        <v>75.010000000000005</v>
      </c>
      <c r="AF159" s="108">
        <v>0.61755040206639389</v>
      </c>
      <c r="AG159" s="102">
        <v>93.68</v>
      </c>
      <c r="AH159" s="108">
        <v>0.74807873608551989</v>
      </c>
      <c r="AI159" s="102">
        <v>35.74</v>
      </c>
      <c r="AJ159" s="108">
        <v>0.24073801897263464</v>
      </c>
      <c r="AK159" s="109">
        <v>8026.6876841799995</v>
      </c>
      <c r="AL159" s="108">
        <v>0.57316212994854543</v>
      </c>
      <c r="AM159" s="37" t="s">
        <v>1484</v>
      </c>
      <c r="AN159" s="37"/>
    </row>
    <row r="160" spans="1:40" ht="12.65" customHeight="1">
      <c r="A160" s="37" t="s">
        <v>189</v>
      </c>
      <c r="B160" s="37" t="s">
        <v>388</v>
      </c>
      <c r="C160" s="37" t="s">
        <v>389</v>
      </c>
      <c r="D160" s="37" t="s">
        <v>390</v>
      </c>
      <c r="E160" s="37">
        <v>1000256</v>
      </c>
      <c r="F160" s="38">
        <v>5798711</v>
      </c>
      <c r="G160" s="37" t="s">
        <v>1353</v>
      </c>
      <c r="H160" s="37">
        <v>21497013</v>
      </c>
      <c r="I160" s="37" t="s">
        <v>1650</v>
      </c>
      <c r="J160" s="37" t="s">
        <v>1360</v>
      </c>
      <c r="K160" s="37">
        <v>1971</v>
      </c>
      <c r="L160" s="37" t="s">
        <v>1379</v>
      </c>
      <c r="M160" s="102">
        <v>330</v>
      </c>
      <c r="N160" s="102">
        <v>79677.3</v>
      </c>
      <c r="O160" s="102">
        <v>37.5</v>
      </c>
      <c r="P160" s="102">
        <v>44.7</v>
      </c>
      <c r="Q160" s="107">
        <v>79759.5</v>
      </c>
      <c r="R160" s="102">
        <v>0</v>
      </c>
      <c r="S160" s="107">
        <v>79759.5</v>
      </c>
      <c r="T160" s="108">
        <v>3.1983299121147321E-2</v>
      </c>
      <c r="U160" s="107">
        <v>241.69545454545454</v>
      </c>
      <c r="V160" s="101">
        <v>2023</v>
      </c>
      <c r="W160" s="105"/>
      <c r="X160" s="108"/>
      <c r="Y160" s="102">
        <v>26.86</v>
      </c>
      <c r="Z160" s="108">
        <v>2.5500636668585437E-2</v>
      </c>
      <c r="AA160" s="105">
        <v>0.67</v>
      </c>
      <c r="AB160" s="108">
        <v>6.474055464296068E-3</v>
      </c>
      <c r="AC160" s="102">
        <v>107.44</v>
      </c>
      <c r="AD160" s="108">
        <v>3.8255918173895335E-2</v>
      </c>
      <c r="AE160" s="102">
        <v>5.0999999999999996</v>
      </c>
      <c r="AF160" s="108">
        <v>9.2015181458493488E-3</v>
      </c>
      <c r="AG160" s="105">
        <v>0.4</v>
      </c>
      <c r="AH160" s="108">
        <v>2.2573535153077803E-4</v>
      </c>
      <c r="AI160" s="102">
        <v>3.69</v>
      </c>
      <c r="AJ160" s="108">
        <v>4.4075376011930021E-3</v>
      </c>
      <c r="AK160" s="109">
        <v>2445.91</v>
      </c>
      <c r="AL160" s="108">
        <v>2.2101298766905073E-2</v>
      </c>
      <c r="AM160" s="37" t="s">
        <v>1387</v>
      </c>
      <c r="AN160" s="37"/>
    </row>
    <row r="161" spans="1:40" ht="12.65" customHeight="1">
      <c r="A161" s="37" t="s">
        <v>417</v>
      </c>
      <c r="B161" s="37" t="s">
        <v>418</v>
      </c>
      <c r="C161" s="37" t="s">
        <v>419</v>
      </c>
      <c r="D161" s="37" t="s">
        <v>420</v>
      </c>
      <c r="E161" s="37">
        <v>1007994</v>
      </c>
      <c r="F161" s="38">
        <v>8483011</v>
      </c>
      <c r="G161" s="37" t="s">
        <v>1353</v>
      </c>
      <c r="H161" s="37">
        <v>1098213</v>
      </c>
      <c r="I161" s="37" t="s">
        <v>1651</v>
      </c>
      <c r="J161" s="37" t="s">
        <v>1360</v>
      </c>
      <c r="K161" s="37">
        <v>1990</v>
      </c>
      <c r="L161" s="37" t="s">
        <v>1356</v>
      </c>
      <c r="M161" s="102">
        <v>373</v>
      </c>
      <c r="N161" s="102">
        <v>79561.5</v>
      </c>
      <c r="O161" s="102">
        <v>37.5</v>
      </c>
      <c r="P161" s="102">
        <v>44.7</v>
      </c>
      <c r="Q161" s="107">
        <v>79643.7</v>
      </c>
      <c r="R161" s="102">
        <v>0</v>
      </c>
      <c r="S161" s="107">
        <v>79643.7</v>
      </c>
      <c r="T161" s="108">
        <v>8.4529159293678033E-2</v>
      </c>
      <c r="U161" s="107">
        <v>213.5219839142091</v>
      </c>
      <c r="V161" s="101">
        <v>2023</v>
      </c>
      <c r="W161" s="102">
        <v>1.1299999999999999</v>
      </c>
      <c r="X161" s="108">
        <v>3.1295359230566207E-2</v>
      </c>
      <c r="Y161" s="105">
        <v>0.7</v>
      </c>
      <c r="Z161" s="108">
        <v>3.011037862596707E-4</v>
      </c>
      <c r="AA161" s="105">
        <v>0.35</v>
      </c>
      <c r="AB161" s="108">
        <v>2.4595924104005618E-2</v>
      </c>
      <c r="AC161" s="102">
        <v>12.83</v>
      </c>
      <c r="AD161" s="108">
        <v>1.6072067602097749E-2</v>
      </c>
      <c r="AE161" s="105">
        <v>0.18</v>
      </c>
      <c r="AF161" s="108">
        <v>1.6995400997280687E-3</v>
      </c>
      <c r="AG161" s="105">
        <v>0.21</v>
      </c>
      <c r="AH161" s="108">
        <v>1.3165071185420624E-2</v>
      </c>
      <c r="AI161" s="105">
        <v>0.03</v>
      </c>
      <c r="AJ161" s="108">
        <v>1.8292960109791905E-4</v>
      </c>
      <c r="AK161" s="109">
        <v>1343.31</v>
      </c>
      <c r="AL161" s="108">
        <v>3.142030882860139E-2</v>
      </c>
      <c r="AM161" s="39" t="s">
        <v>1520</v>
      </c>
      <c r="AN161" s="37"/>
    </row>
    <row r="162" spans="1:40" ht="12.65" customHeight="1">
      <c r="A162" s="37" t="s">
        <v>114</v>
      </c>
      <c r="B162" s="37" t="s">
        <v>967</v>
      </c>
      <c r="C162" s="37" t="s">
        <v>968</v>
      </c>
      <c r="D162" s="37" t="s">
        <v>969</v>
      </c>
      <c r="E162" s="37">
        <v>1001762</v>
      </c>
      <c r="F162" s="38">
        <v>6805511</v>
      </c>
      <c r="G162" s="37" t="s">
        <v>1353</v>
      </c>
      <c r="H162" s="37">
        <v>13356013</v>
      </c>
      <c r="I162" s="37" t="s">
        <v>1652</v>
      </c>
      <c r="J162" s="37" t="s">
        <v>1360</v>
      </c>
      <c r="K162" s="37"/>
      <c r="L162" s="37"/>
      <c r="M162" s="102">
        <v>722</v>
      </c>
      <c r="N162" s="102">
        <v>79175.600000000006</v>
      </c>
      <c r="O162" s="102">
        <v>37.25</v>
      </c>
      <c r="P162" s="102">
        <v>44.402000000000001</v>
      </c>
      <c r="Q162" s="107">
        <v>79257.252000000008</v>
      </c>
      <c r="R162" s="102">
        <v>0</v>
      </c>
      <c r="S162" s="107">
        <v>79257.252000000008</v>
      </c>
      <c r="T162" s="108">
        <v>0.27532216658865022</v>
      </c>
      <c r="U162" s="107">
        <v>109.77458725761774</v>
      </c>
      <c r="V162" s="101">
        <v>2023</v>
      </c>
      <c r="W162" s="102">
        <v>1.41</v>
      </c>
      <c r="X162" s="108">
        <v>0.17326533140128153</v>
      </c>
      <c r="Y162" s="102">
        <v>37.049999999999997</v>
      </c>
      <c r="Z162" s="108">
        <v>0.51688058035714279</v>
      </c>
      <c r="AA162" s="105"/>
      <c r="AB162" s="108"/>
      <c r="AC162" s="102">
        <v>19.8</v>
      </c>
      <c r="AD162" s="108">
        <v>0.18250530002765231</v>
      </c>
      <c r="AE162" s="102">
        <v>2.31</v>
      </c>
      <c r="AF162" s="108">
        <v>6.9735121664023014E-2</v>
      </c>
      <c r="AG162" s="105">
        <v>0.34</v>
      </c>
      <c r="AH162" s="108">
        <v>0.21133170549907473</v>
      </c>
      <c r="AI162" s="102">
        <v>2.42</v>
      </c>
      <c r="AJ162" s="108">
        <v>0.10220961993564005</v>
      </c>
      <c r="AK162" s="109">
        <v>1665.9952900000001</v>
      </c>
      <c r="AL162" s="108">
        <v>0.67761870934136403</v>
      </c>
      <c r="AM162" s="37"/>
      <c r="AN162" s="37"/>
    </row>
    <row r="163" spans="1:40" ht="12.65" customHeight="1">
      <c r="A163" s="37" t="s">
        <v>189</v>
      </c>
      <c r="B163" s="37" t="s">
        <v>936</v>
      </c>
      <c r="C163" s="37" t="s">
        <v>937</v>
      </c>
      <c r="D163" s="37" t="s">
        <v>938</v>
      </c>
      <c r="E163" s="37">
        <v>1000273</v>
      </c>
      <c r="F163" s="38">
        <v>4183311</v>
      </c>
      <c r="G163" s="37" t="s">
        <v>1353</v>
      </c>
      <c r="H163" s="37">
        <v>32654613</v>
      </c>
      <c r="I163" s="37" t="s">
        <v>1653</v>
      </c>
      <c r="J163" s="37" t="s">
        <v>1360</v>
      </c>
      <c r="K163" s="37">
        <v>1995</v>
      </c>
      <c r="L163" s="37" t="s">
        <v>1356</v>
      </c>
      <c r="M163" s="102">
        <v>284.89999999999998</v>
      </c>
      <c r="N163" s="102">
        <v>78792.251805059816</v>
      </c>
      <c r="O163" s="102">
        <v>37.124129195750008</v>
      </c>
      <c r="P163" s="102">
        <v>44.251962001334007</v>
      </c>
      <c r="Q163" s="107">
        <v>78873.627896256905</v>
      </c>
      <c r="R163" s="102">
        <v>0</v>
      </c>
      <c r="S163" s="107">
        <v>78873.627896256905</v>
      </c>
      <c r="T163" s="108">
        <v>0.19924865884717338</v>
      </c>
      <c r="U163" s="107">
        <v>276.84671076257251</v>
      </c>
      <c r="V163" s="101">
        <v>2023</v>
      </c>
      <c r="W163" s="102">
        <v>2.1</v>
      </c>
      <c r="X163" s="108">
        <v>0.48496045262975579</v>
      </c>
      <c r="Y163" s="102">
        <v>39.39</v>
      </c>
      <c r="Z163" s="108">
        <v>6.082425716465046E-2</v>
      </c>
      <c r="AA163" s="105">
        <v>0.72</v>
      </c>
      <c r="AB163" s="108">
        <v>1.5292793271170959E-3</v>
      </c>
      <c r="AC163" s="102">
        <v>17.940000000000001</v>
      </c>
      <c r="AD163" s="108">
        <v>3.7553079833996132E-2</v>
      </c>
      <c r="AE163" s="102">
        <v>3.64</v>
      </c>
      <c r="AF163" s="108">
        <v>2.3361385715250704E-2</v>
      </c>
      <c r="AG163" s="105">
        <v>0.43</v>
      </c>
      <c r="AH163" s="108">
        <v>8.9179054950889302E-3</v>
      </c>
      <c r="AI163" s="102">
        <v>2.0299999999999998</v>
      </c>
      <c r="AJ163" s="108">
        <v>6.1890439196965142E-3</v>
      </c>
      <c r="AK163" s="109">
        <v>5.61</v>
      </c>
      <c r="AL163" s="110">
        <v>1.6505242841843878E-3</v>
      </c>
      <c r="AM163" s="37" t="s">
        <v>1585</v>
      </c>
      <c r="AN163" s="37"/>
    </row>
    <row r="164" spans="1:40" ht="12.65" customHeight="1">
      <c r="A164" s="37" t="s">
        <v>203</v>
      </c>
      <c r="B164" s="37" t="s">
        <v>864</v>
      </c>
      <c r="C164" s="37" t="s">
        <v>865</v>
      </c>
      <c r="D164" s="37" t="s">
        <v>866</v>
      </c>
      <c r="E164" s="37">
        <v>1002963</v>
      </c>
      <c r="F164" s="38">
        <v>7211811</v>
      </c>
      <c r="G164" s="37" t="s">
        <v>1353</v>
      </c>
      <c r="H164" s="37">
        <v>10836413</v>
      </c>
      <c r="I164" s="37" t="s">
        <v>1654</v>
      </c>
      <c r="J164" s="37" t="s">
        <v>1360</v>
      </c>
      <c r="K164" s="37">
        <v>1995</v>
      </c>
      <c r="L164" s="37" t="s">
        <v>1356</v>
      </c>
      <c r="M164" s="102">
        <v>346.4</v>
      </c>
      <c r="N164" s="102">
        <v>77380.399999999994</v>
      </c>
      <c r="O164" s="102">
        <v>36.5</v>
      </c>
      <c r="P164" s="102">
        <v>43.508000000000003</v>
      </c>
      <c r="Q164" s="107">
        <v>77460.407999999996</v>
      </c>
      <c r="R164" s="102">
        <v>0</v>
      </c>
      <c r="S164" s="107">
        <v>77460.407999999996</v>
      </c>
      <c r="T164" s="108">
        <v>8.0729148330480602E-2</v>
      </c>
      <c r="U164" s="107">
        <v>223.61549653579678</v>
      </c>
      <c r="V164" s="101">
        <v>2023</v>
      </c>
      <c r="W164" s="105"/>
      <c r="X164" s="108"/>
      <c r="Y164" s="102">
        <v>2.48</v>
      </c>
      <c r="Z164" s="108">
        <v>6.168387016540231E-3</v>
      </c>
      <c r="AA164" s="105"/>
      <c r="AB164" s="108"/>
      <c r="AC164" s="102">
        <v>11.06</v>
      </c>
      <c r="AD164" s="108">
        <v>3.0893854748603355E-2</v>
      </c>
      <c r="AE164" s="102">
        <v>2.04</v>
      </c>
      <c r="AF164" s="108">
        <v>1.08603066439523E-2</v>
      </c>
      <c r="AG164" s="105">
        <v>0.16</v>
      </c>
      <c r="AH164" s="108">
        <v>7.7628074193031912E-4</v>
      </c>
      <c r="AI164" s="102">
        <v>1.78</v>
      </c>
      <c r="AJ164" s="108">
        <v>1.5803258312247524E-2</v>
      </c>
      <c r="AK164" s="109">
        <v>1009.08</v>
      </c>
      <c r="AL164" s="108">
        <v>1.1807113840296576E-2</v>
      </c>
      <c r="AM164" s="37" t="s">
        <v>1534</v>
      </c>
      <c r="AN164" s="37"/>
    </row>
    <row r="165" spans="1:40" ht="12.65" customHeight="1">
      <c r="A165" s="37" t="s">
        <v>230</v>
      </c>
      <c r="B165" s="37" t="s">
        <v>561</v>
      </c>
      <c r="C165" s="37" t="s">
        <v>561</v>
      </c>
      <c r="D165" s="37" t="s">
        <v>562</v>
      </c>
      <c r="E165" s="37">
        <v>1002179</v>
      </c>
      <c r="F165" s="38">
        <v>2971711</v>
      </c>
      <c r="G165" s="37" t="s">
        <v>1353</v>
      </c>
      <c r="H165" s="37" t="s">
        <v>1655</v>
      </c>
      <c r="I165" s="37" t="s">
        <v>1596</v>
      </c>
      <c r="J165" s="37" t="s">
        <v>1360</v>
      </c>
      <c r="K165" s="37" t="s">
        <v>1656</v>
      </c>
      <c r="L165" s="37" t="s">
        <v>1356</v>
      </c>
      <c r="M165" s="102">
        <v>357.5</v>
      </c>
      <c r="N165" s="102">
        <v>76814.399999999994</v>
      </c>
      <c r="O165" s="102">
        <v>36.25</v>
      </c>
      <c r="P165" s="102">
        <v>43.21</v>
      </c>
      <c r="Q165" s="103">
        <v>76893.86</v>
      </c>
      <c r="R165" s="102">
        <v>0</v>
      </c>
      <c r="S165" s="103">
        <v>76893.86</v>
      </c>
      <c r="T165" s="104">
        <v>1</v>
      </c>
      <c r="U165" s="103">
        <v>215.08772027972029</v>
      </c>
      <c r="V165" s="101">
        <v>2023</v>
      </c>
      <c r="W165" s="105"/>
      <c r="X165" s="104"/>
      <c r="Y165" s="102">
        <v>29.590000000000003</v>
      </c>
      <c r="Z165" s="104">
        <v>0.69913745481833056</v>
      </c>
      <c r="AA165" s="105">
        <v>0.34</v>
      </c>
      <c r="AB165" s="104">
        <v>0.57627118644067798</v>
      </c>
      <c r="AC165" s="102">
        <v>24.91</v>
      </c>
      <c r="AD165" s="104">
        <v>0.62491486130828733</v>
      </c>
      <c r="AE165" s="105">
        <v>1.62</v>
      </c>
      <c r="AF165" s="104">
        <v>0.27982343486720906</v>
      </c>
      <c r="AG165" s="105">
        <v>0.19</v>
      </c>
      <c r="AH165" s="104">
        <v>0.53644281943052352</v>
      </c>
      <c r="AI165" s="105">
        <v>1.9200000000000002</v>
      </c>
      <c r="AJ165" s="104">
        <v>9.6180145412357351E-2</v>
      </c>
      <c r="AK165" s="106">
        <v>1330.4</v>
      </c>
      <c r="AL165" s="104">
        <v>1.0000000000000002</v>
      </c>
      <c r="AM165" s="37">
        <v>572115</v>
      </c>
      <c r="AN165" s="37" t="s">
        <v>1361</v>
      </c>
    </row>
    <row r="166" spans="1:40" ht="12.75" customHeight="1">
      <c r="A166" s="37" t="s">
        <v>133</v>
      </c>
      <c r="B166" s="37" t="s">
        <v>134</v>
      </c>
      <c r="C166" s="37" t="s">
        <v>135</v>
      </c>
      <c r="D166" s="37" t="s">
        <v>136</v>
      </c>
      <c r="E166" s="37">
        <v>1004055</v>
      </c>
      <c r="F166" s="38">
        <v>8418611</v>
      </c>
      <c r="G166" s="37" t="s">
        <v>1353</v>
      </c>
      <c r="H166" s="37">
        <v>68322613</v>
      </c>
      <c r="I166" s="37" t="s">
        <v>1657</v>
      </c>
      <c r="J166" s="37" t="s">
        <v>1360</v>
      </c>
      <c r="K166" s="37"/>
      <c r="L166" s="37"/>
      <c r="M166" s="102">
        <v>296.60000000000002</v>
      </c>
      <c r="N166" s="102">
        <v>76807.899999999994</v>
      </c>
      <c r="O166" s="102">
        <v>36.25</v>
      </c>
      <c r="P166" s="102">
        <v>43.21</v>
      </c>
      <c r="Q166" s="107">
        <v>76887.360000000001</v>
      </c>
      <c r="R166" s="102">
        <v>0</v>
      </c>
      <c r="S166" s="107">
        <v>76887.360000000001</v>
      </c>
      <c r="T166" s="108">
        <v>0.10819630078316521</v>
      </c>
      <c r="U166" s="107">
        <v>259.22913014160486</v>
      </c>
      <c r="V166" s="101">
        <v>2023</v>
      </c>
      <c r="W166" s="105"/>
      <c r="X166" s="108"/>
      <c r="Y166" s="102">
        <v>50.8</v>
      </c>
      <c r="Z166" s="108">
        <v>4.0667393556299523E-2</v>
      </c>
      <c r="AA166" s="105">
        <v>0.71</v>
      </c>
      <c r="AB166" s="108">
        <v>1.4782119880910245E-3</v>
      </c>
      <c r="AC166" s="102">
        <v>169</v>
      </c>
      <c r="AD166" s="108">
        <v>0.19359199056095855</v>
      </c>
      <c r="AE166" s="102">
        <v>1.51</v>
      </c>
      <c r="AF166" s="108">
        <v>9.2779197797876519E-3</v>
      </c>
      <c r="AG166" s="102">
        <v>1.03</v>
      </c>
      <c r="AH166" s="108">
        <v>7.1473180209562143E-2</v>
      </c>
      <c r="AI166" s="102">
        <v>3.33</v>
      </c>
      <c r="AJ166" s="108">
        <v>7.5137922086713224E-3</v>
      </c>
      <c r="AK166" s="109">
        <v>403.24999999999989</v>
      </c>
      <c r="AL166" s="110">
        <v>3.320409878147339E-3</v>
      </c>
      <c r="AM166" s="37" t="s">
        <v>1649</v>
      </c>
      <c r="AN166" s="37"/>
    </row>
    <row r="167" spans="1:40">
      <c r="A167" s="37" t="s">
        <v>218</v>
      </c>
      <c r="B167" s="37" t="s">
        <v>258</v>
      </c>
      <c r="C167" s="37" t="s">
        <v>307</v>
      </c>
      <c r="D167" s="37" t="s">
        <v>308</v>
      </c>
      <c r="E167" s="37">
        <v>1004199</v>
      </c>
      <c r="F167" s="38">
        <v>4966111</v>
      </c>
      <c r="G167" s="37" t="s">
        <v>1353</v>
      </c>
      <c r="H167" s="37">
        <v>129133613</v>
      </c>
      <c r="I167" s="37" t="s">
        <v>1658</v>
      </c>
      <c r="J167" s="37" t="s">
        <v>1360</v>
      </c>
      <c r="K167" s="37">
        <v>2016</v>
      </c>
      <c r="L167" s="37" t="s">
        <v>1386</v>
      </c>
      <c r="M167" s="102">
        <v>372.6</v>
      </c>
      <c r="N167" s="102">
        <v>75348.7</v>
      </c>
      <c r="O167" s="102">
        <v>35.5</v>
      </c>
      <c r="P167" s="102">
        <v>42.316000000000003</v>
      </c>
      <c r="Q167" s="107">
        <v>75426.516000000003</v>
      </c>
      <c r="R167" s="102">
        <v>0</v>
      </c>
      <c r="S167" s="107">
        <v>75426.516000000003</v>
      </c>
      <c r="T167" s="108">
        <v>6.3888858480351668E-2</v>
      </c>
      <c r="U167" s="107">
        <v>202.43294685990338</v>
      </c>
      <c r="V167" s="101">
        <v>2023</v>
      </c>
      <c r="W167" s="105"/>
      <c r="X167" s="108"/>
      <c r="Y167" s="102">
        <v>24.49</v>
      </c>
      <c r="Z167" s="108">
        <v>9.9528448920853954E-2</v>
      </c>
      <c r="AA167" s="105"/>
      <c r="AB167" s="108"/>
      <c r="AC167" s="102">
        <v>26.46</v>
      </c>
      <c r="AD167" s="108">
        <v>4.0239661707019377E-2</v>
      </c>
      <c r="AE167" s="102">
        <v>6.8</v>
      </c>
      <c r="AF167" s="108">
        <v>2.6703414229821403E-2</v>
      </c>
      <c r="AG167" s="105">
        <v>0.39</v>
      </c>
      <c r="AH167" s="108">
        <v>6.9537309441027007E-4</v>
      </c>
      <c r="AI167" s="102">
        <v>3.31</v>
      </c>
      <c r="AJ167" s="108">
        <v>7.5757558418575845E-3</v>
      </c>
      <c r="AK167" s="109"/>
      <c r="AL167" s="108"/>
      <c r="AM167" s="37"/>
      <c r="AN167" s="37"/>
    </row>
    <row r="168" spans="1:40" ht="12.75" customHeight="1">
      <c r="A168" s="37" t="s">
        <v>203</v>
      </c>
      <c r="B168" s="37" t="s">
        <v>864</v>
      </c>
      <c r="C168" s="37" t="s">
        <v>865</v>
      </c>
      <c r="D168" s="37" t="s">
        <v>866</v>
      </c>
      <c r="E168" s="37">
        <v>1002963</v>
      </c>
      <c r="F168" s="38">
        <v>7211811</v>
      </c>
      <c r="G168" s="37" t="s">
        <v>1353</v>
      </c>
      <c r="H168" s="37">
        <v>10837813</v>
      </c>
      <c r="I168" s="37" t="s">
        <v>1659</v>
      </c>
      <c r="J168" s="37" t="s">
        <v>1360</v>
      </c>
      <c r="K168" s="37">
        <v>1997</v>
      </c>
      <c r="L168" s="37" t="s">
        <v>1356</v>
      </c>
      <c r="M168" s="102">
        <v>346.4</v>
      </c>
      <c r="N168" s="102">
        <v>74464.100000000006</v>
      </c>
      <c r="O168" s="102">
        <v>35</v>
      </c>
      <c r="P168" s="102">
        <v>41.72</v>
      </c>
      <c r="Q168" s="107">
        <v>74540.820000000007</v>
      </c>
      <c r="R168" s="102">
        <v>0</v>
      </c>
      <c r="S168" s="107">
        <v>74540.820000000007</v>
      </c>
      <c r="T168" s="108">
        <v>7.7686357067156889E-2</v>
      </c>
      <c r="U168" s="107">
        <v>215.18712471131644</v>
      </c>
      <c r="V168" s="101">
        <v>2023</v>
      </c>
      <c r="W168" s="105"/>
      <c r="X168" s="108"/>
      <c r="Y168" s="102">
        <v>14.2</v>
      </c>
      <c r="Z168" s="108">
        <v>3.5318990175351318E-2</v>
      </c>
      <c r="AA168" s="105"/>
      <c r="AB168" s="108"/>
      <c r="AC168" s="102">
        <v>11.36</v>
      </c>
      <c r="AD168" s="108">
        <v>3.1731843575418993E-2</v>
      </c>
      <c r="AE168" s="102">
        <v>2.33</v>
      </c>
      <c r="AF168" s="108">
        <v>1.2404173764906304E-2</v>
      </c>
      <c r="AG168" s="105">
        <v>0.18</v>
      </c>
      <c r="AH168" s="108">
        <v>8.7331583467160901E-4</v>
      </c>
      <c r="AI168" s="102">
        <v>1.69</v>
      </c>
      <c r="AJ168" s="108">
        <v>1.5004217161628267E-2</v>
      </c>
      <c r="AK168" s="109">
        <v>1153.4499999999998</v>
      </c>
      <c r="AL168" s="108">
        <v>1.3496368433711978E-2</v>
      </c>
      <c r="AM168" s="37" t="s">
        <v>1534</v>
      </c>
      <c r="AN168" s="37"/>
    </row>
    <row r="169" spans="1:40" ht="12.65" customHeight="1">
      <c r="A169" s="37" t="s">
        <v>540</v>
      </c>
      <c r="B169" s="37" t="s">
        <v>961</v>
      </c>
      <c r="C169" s="37" t="s">
        <v>962</v>
      </c>
      <c r="D169" s="37" t="s">
        <v>963</v>
      </c>
      <c r="E169" s="37">
        <v>1007846</v>
      </c>
      <c r="F169" s="38">
        <v>557911</v>
      </c>
      <c r="G169" s="37" t="s">
        <v>1353</v>
      </c>
      <c r="H169" s="37">
        <v>48173513</v>
      </c>
      <c r="I169" s="37">
        <v>22</v>
      </c>
      <c r="J169" s="37" t="s">
        <v>1360</v>
      </c>
      <c r="K169" s="37"/>
      <c r="L169" s="37"/>
      <c r="M169" s="102">
        <v>215</v>
      </c>
      <c r="N169" s="102">
        <v>72208</v>
      </c>
      <c r="O169" s="102">
        <v>34</v>
      </c>
      <c r="P169" s="102">
        <v>40.527999999999999</v>
      </c>
      <c r="Q169" s="107">
        <v>72282.528000000006</v>
      </c>
      <c r="R169" s="102">
        <v>0</v>
      </c>
      <c r="S169" s="107">
        <v>72282.528000000006</v>
      </c>
      <c r="T169" s="108">
        <v>0.23493111019398302</v>
      </c>
      <c r="U169" s="107">
        <v>336.19780465116281</v>
      </c>
      <c r="V169" s="101">
        <v>2023</v>
      </c>
      <c r="W169" s="105"/>
      <c r="X169" s="108"/>
      <c r="Y169" s="102">
        <v>64.97</v>
      </c>
      <c r="Z169" s="108">
        <v>0.33007835029716071</v>
      </c>
      <c r="AA169" s="105">
        <v>0.81</v>
      </c>
      <c r="AB169" s="108">
        <v>0.33061224489795921</v>
      </c>
      <c r="AC169" s="102">
        <v>51.05</v>
      </c>
      <c r="AD169" s="108">
        <v>0.30472586237642896</v>
      </c>
      <c r="AE169" s="105">
        <v>0.91</v>
      </c>
      <c r="AF169" s="108">
        <v>6.7912855119864335E-2</v>
      </c>
      <c r="AG169" s="105">
        <v>0.46</v>
      </c>
      <c r="AH169" s="108">
        <v>0.32729148508511363</v>
      </c>
      <c r="AI169" s="102">
        <v>4.25</v>
      </c>
      <c r="AJ169" s="108">
        <v>4.4989753186743302E-2</v>
      </c>
      <c r="AK169" s="109">
        <v>14550.670000000002</v>
      </c>
      <c r="AL169" s="108">
        <v>0.33021755455544205</v>
      </c>
      <c r="AM169" s="37"/>
      <c r="AN169" s="37"/>
    </row>
    <row r="170" spans="1:40" ht="12.65" customHeight="1">
      <c r="A170" s="37" t="s">
        <v>189</v>
      </c>
      <c r="B170" s="37" t="s">
        <v>903</v>
      </c>
      <c r="C170" s="37" t="s">
        <v>904</v>
      </c>
      <c r="D170" s="37" t="s">
        <v>905</v>
      </c>
      <c r="E170" s="37">
        <v>1000258</v>
      </c>
      <c r="F170" s="38">
        <v>5747111</v>
      </c>
      <c r="G170" s="37" t="s">
        <v>1599</v>
      </c>
      <c r="H170" s="37">
        <v>21807713</v>
      </c>
      <c r="I170" s="37" t="s">
        <v>1660</v>
      </c>
      <c r="J170" s="37" t="s">
        <v>1636</v>
      </c>
      <c r="K170" s="37">
        <v>1977</v>
      </c>
      <c r="L170" s="37" t="s">
        <v>1356</v>
      </c>
      <c r="M170" s="102">
        <v>935</v>
      </c>
      <c r="N170" s="102">
        <v>69095.5</v>
      </c>
      <c r="O170" s="102">
        <v>332.75</v>
      </c>
      <c r="P170" s="102">
        <v>829.93</v>
      </c>
      <c r="Q170" s="107">
        <v>70258.179999999993</v>
      </c>
      <c r="R170" s="102" t="s">
        <v>1411</v>
      </c>
      <c r="S170" s="107">
        <v>70258.179999999993</v>
      </c>
      <c r="T170" s="108">
        <v>9.9842534893063245E-2</v>
      </c>
      <c r="U170" s="107">
        <v>75.142438502673784</v>
      </c>
      <c r="V170" s="101">
        <v>2023</v>
      </c>
      <c r="W170" s="105"/>
      <c r="X170" s="108"/>
      <c r="Y170" s="102">
        <v>246.33</v>
      </c>
      <c r="Z170" s="108">
        <v>0.62792776610395562</v>
      </c>
      <c r="AA170" s="102">
        <v>8.82</v>
      </c>
      <c r="AB170" s="108">
        <v>0.2857142857142857</v>
      </c>
      <c r="AC170" s="102">
        <v>301.66000000000003</v>
      </c>
      <c r="AD170" s="108">
        <v>0.69561983414473227</v>
      </c>
      <c r="AE170" s="102">
        <v>64.5</v>
      </c>
      <c r="AF170" s="108">
        <v>0.14968757070997163</v>
      </c>
      <c r="AG170" s="102">
        <v>1.44</v>
      </c>
      <c r="AH170" s="108">
        <v>7.0139659508484161E-3</v>
      </c>
      <c r="AI170" s="102">
        <v>9.18</v>
      </c>
      <c r="AJ170" s="108">
        <v>3.0148630779242923E-2</v>
      </c>
      <c r="AK170" s="109">
        <v>83748.820000000007</v>
      </c>
      <c r="AL170" s="108">
        <v>0.99964825892710085</v>
      </c>
      <c r="AM170" s="37" t="s">
        <v>1661</v>
      </c>
      <c r="AN170" s="37"/>
    </row>
    <row r="171" spans="1:40" ht="12.65" customHeight="1">
      <c r="A171" s="37" t="s">
        <v>189</v>
      </c>
      <c r="B171" s="37" t="s">
        <v>936</v>
      </c>
      <c r="C171" s="37" t="s">
        <v>937</v>
      </c>
      <c r="D171" s="37" t="s">
        <v>938</v>
      </c>
      <c r="E171" s="37">
        <v>1000273</v>
      </c>
      <c r="F171" s="38">
        <v>4183311</v>
      </c>
      <c r="G171" s="37" t="s">
        <v>1353</v>
      </c>
      <c r="H171" s="37">
        <v>106033713</v>
      </c>
      <c r="I171" s="37" t="s">
        <v>1662</v>
      </c>
      <c r="J171" s="37" t="s">
        <v>1360</v>
      </c>
      <c r="K171" s="37">
        <v>2011</v>
      </c>
      <c r="L171" s="37"/>
      <c r="M171" s="102">
        <v>276</v>
      </c>
      <c r="N171" s="102">
        <v>69470.639987775605</v>
      </c>
      <c r="O171" s="102">
        <v>32.732114581500007</v>
      </c>
      <c r="P171" s="102">
        <v>39.016680581148002</v>
      </c>
      <c r="Q171" s="107">
        <v>69542.388782938244</v>
      </c>
      <c r="R171" s="102">
        <v>0</v>
      </c>
      <c r="S171" s="107">
        <v>69542.388782938244</v>
      </c>
      <c r="T171" s="108">
        <v>0.17567630737430212</v>
      </c>
      <c r="U171" s="107">
        <v>251.96517674977625</v>
      </c>
      <c r="V171" s="101">
        <v>2023</v>
      </c>
      <c r="W171" s="102">
        <v>1.83</v>
      </c>
      <c r="X171" s="108">
        <v>0.42260839443450143</v>
      </c>
      <c r="Y171" s="102">
        <v>31.68</v>
      </c>
      <c r="Z171" s="108">
        <v>4.8918823736383003E-2</v>
      </c>
      <c r="AA171" s="105">
        <v>0.63</v>
      </c>
      <c r="AB171" s="108">
        <v>1.338119411227459E-3</v>
      </c>
      <c r="AC171" s="102">
        <v>15.5</v>
      </c>
      <c r="AD171" s="108">
        <v>3.2445526055013378E-2</v>
      </c>
      <c r="AE171" s="102">
        <v>3.16</v>
      </c>
      <c r="AF171" s="108">
        <v>2.0280763423129733E-2</v>
      </c>
      <c r="AG171" s="102">
        <v>4.05</v>
      </c>
      <c r="AH171" s="108">
        <v>8.3994226174674808E-2</v>
      </c>
      <c r="AI171" s="102">
        <v>1.77</v>
      </c>
      <c r="AJ171" s="108">
        <v>5.3963584915580447E-3</v>
      </c>
      <c r="AK171" s="109">
        <v>4.32</v>
      </c>
      <c r="AL171" s="110">
        <v>1.2709919621526837E-3</v>
      </c>
      <c r="AM171" s="37" t="s">
        <v>1585</v>
      </c>
      <c r="AN171" s="37"/>
    </row>
    <row r="172" spans="1:40" ht="12.65" customHeight="1">
      <c r="A172" s="37" t="s">
        <v>114</v>
      </c>
      <c r="B172" s="37" t="s">
        <v>1052</v>
      </c>
      <c r="C172" s="37" t="s">
        <v>1053</v>
      </c>
      <c r="D172" s="37" t="s">
        <v>1054</v>
      </c>
      <c r="E172" s="37">
        <v>1005991</v>
      </c>
      <c r="F172" s="38">
        <v>7048011</v>
      </c>
      <c r="G172" s="37" t="s">
        <v>1353</v>
      </c>
      <c r="H172" s="37">
        <v>14675513</v>
      </c>
      <c r="I172" s="37" t="s">
        <v>1663</v>
      </c>
      <c r="J172" s="37" t="s">
        <v>1360</v>
      </c>
      <c r="K172" s="37">
        <v>1996</v>
      </c>
      <c r="L172" s="37" t="s">
        <v>1356</v>
      </c>
      <c r="M172" s="102">
        <v>280</v>
      </c>
      <c r="N172" s="102">
        <v>67746.399999999994</v>
      </c>
      <c r="O172" s="102">
        <v>32</v>
      </c>
      <c r="P172" s="102">
        <v>38.143999999999998</v>
      </c>
      <c r="Q172" s="107">
        <v>67816.543999999994</v>
      </c>
      <c r="R172" s="102">
        <v>0</v>
      </c>
      <c r="S172" s="107">
        <v>67816.543999999994</v>
      </c>
      <c r="T172" s="108">
        <v>0.57412893632343498</v>
      </c>
      <c r="U172" s="107">
        <v>242.20194285714283</v>
      </c>
      <c r="V172" s="101">
        <v>2023</v>
      </c>
      <c r="W172" s="102">
        <v>1.9</v>
      </c>
      <c r="X172" s="108">
        <v>8.7330825253316854E-2</v>
      </c>
      <c r="Y172" s="102">
        <v>50.12</v>
      </c>
      <c r="Z172" s="108">
        <v>0.6670378495402437</v>
      </c>
      <c r="AA172" s="105">
        <v>0.59</v>
      </c>
      <c r="AB172" s="108">
        <v>4.4639479458273438E-3</v>
      </c>
      <c r="AC172" s="102">
        <v>19.39</v>
      </c>
      <c r="AD172" s="108">
        <v>2.6727519397628151E-2</v>
      </c>
      <c r="AE172" s="102">
        <v>4.53</v>
      </c>
      <c r="AF172" s="108">
        <v>0.29099673447704261</v>
      </c>
      <c r="AG172" s="105">
        <v>0.35</v>
      </c>
      <c r="AH172" s="108">
        <v>3.674740121459925E-4</v>
      </c>
      <c r="AI172" s="102">
        <v>3.28</v>
      </c>
      <c r="AJ172" s="108">
        <v>2.0289141922393103E-2</v>
      </c>
      <c r="AK172" s="109">
        <v>2252.7399999999998</v>
      </c>
      <c r="AL172" s="108">
        <v>0.82885620830865114</v>
      </c>
      <c r="AM172" s="37" t="s">
        <v>1664</v>
      </c>
      <c r="AN172" s="37"/>
    </row>
    <row r="173" spans="1:40" ht="12.65" customHeight="1">
      <c r="A173" s="37" t="s">
        <v>203</v>
      </c>
      <c r="B173" s="37" t="s">
        <v>1097</v>
      </c>
      <c r="C173" s="37" t="s">
        <v>1098</v>
      </c>
      <c r="D173" s="37" t="s">
        <v>1099</v>
      </c>
      <c r="E173" s="37">
        <v>1004500</v>
      </c>
      <c r="F173" s="38">
        <v>10560411</v>
      </c>
      <c r="G173" s="37" t="s">
        <v>1353</v>
      </c>
      <c r="H173" s="37" t="s">
        <v>1665</v>
      </c>
      <c r="I173" s="37" t="s">
        <v>1666</v>
      </c>
      <c r="J173" s="37" t="s">
        <v>1360</v>
      </c>
      <c r="K173" s="37" t="s">
        <v>1667</v>
      </c>
      <c r="L173" s="37" t="s">
        <v>1356</v>
      </c>
      <c r="M173" s="102">
        <v>303.7</v>
      </c>
      <c r="N173" s="102">
        <v>67633.3</v>
      </c>
      <c r="O173" s="102">
        <v>32</v>
      </c>
      <c r="P173" s="102">
        <v>37.845999999999997</v>
      </c>
      <c r="Q173" s="103">
        <v>67703.146000000008</v>
      </c>
      <c r="R173" s="102">
        <v>0</v>
      </c>
      <c r="S173" s="103">
        <v>67703.146000000008</v>
      </c>
      <c r="T173" s="104">
        <v>1.0000000000000002</v>
      </c>
      <c r="U173" s="103">
        <v>222.92771155745805</v>
      </c>
      <c r="V173" s="101">
        <v>2023</v>
      </c>
      <c r="W173" s="105"/>
      <c r="X173" s="104"/>
      <c r="Y173" s="102">
        <v>28.34</v>
      </c>
      <c r="Z173" s="104">
        <v>0.64491170580739121</v>
      </c>
      <c r="AA173" s="102">
        <v>6.32</v>
      </c>
      <c r="AB173" s="104">
        <v>0.99999999999999989</v>
      </c>
      <c r="AC173" s="102">
        <v>20.78</v>
      </c>
      <c r="AD173" s="104">
        <v>0.65465314094890048</v>
      </c>
      <c r="AE173" s="102">
        <v>4.4800000000000004</v>
      </c>
      <c r="AF173" s="104">
        <v>7.3711840342786383E-2</v>
      </c>
      <c r="AG173" s="105">
        <v>0.2</v>
      </c>
      <c r="AH173" s="104">
        <v>0.62893081761006286</v>
      </c>
      <c r="AI173" s="105">
        <v>1.21</v>
      </c>
      <c r="AJ173" s="104">
        <v>1.5622780854992189E-2</v>
      </c>
      <c r="AK173" s="106">
        <v>1306.9399999999998</v>
      </c>
      <c r="AL173" s="104">
        <v>1</v>
      </c>
      <c r="AM173" s="37" t="s">
        <v>1668</v>
      </c>
      <c r="AN173" s="37" t="s">
        <v>1366</v>
      </c>
    </row>
    <row r="174" spans="1:40" ht="12.65" customHeight="1">
      <c r="A174" s="37" t="s">
        <v>133</v>
      </c>
      <c r="B174" s="37" t="s">
        <v>134</v>
      </c>
      <c r="C174" s="37" t="s">
        <v>135</v>
      </c>
      <c r="D174" s="37" t="s">
        <v>136</v>
      </c>
      <c r="E174" s="37">
        <v>1004055</v>
      </c>
      <c r="F174" s="38">
        <v>8418611</v>
      </c>
      <c r="G174" s="37" t="s">
        <v>1353</v>
      </c>
      <c r="H174" s="37">
        <v>601913</v>
      </c>
      <c r="I174" s="37" t="s">
        <v>1669</v>
      </c>
      <c r="J174" s="37" t="s">
        <v>1360</v>
      </c>
      <c r="K174" s="37">
        <v>1957</v>
      </c>
      <c r="L174" s="37" t="s">
        <v>1379</v>
      </c>
      <c r="M174" s="102">
        <v>187.5</v>
      </c>
      <c r="N174" s="102">
        <v>66817</v>
      </c>
      <c r="O174" s="102">
        <v>31.5</v>
      </c>
      <c r="P174" s="102">
        <v>37.548000000000002</v>
      </c>
      <c r="Q174" s="107">
        <v>66886.047999999995</v>
      </c>
      <c r="R174" s="102">
        <v>0</v>
      </c>
      <c r="S174" s="107">
        <v>66886.047999999995</v>
      </c>
      <c r="T174" s="108">
        <v>9.4122401492328839E-2</v>
      </c>
      <c r="U174" s="107">
        <v>356.72558933333329</v>
      </c>
      <c r="V174" s="101">
        <v>2023</v>
      </c>
      <c r="W174" s="105"/>
      <c r="X174" s="108"/>
      <c r="Y174" s="102">
        <v>48.6</v>
      </c>
      <c r="Z174" s="108">
        <v>3.8906207221184194E-2</v>
      </c>
      <c r="AA174" s="105">
        <v>0.68</v>
      </c>
      <c r="AB174" s="108">
        <v>1.4157523266223899E-3</v>
      </c>
      <c r="AC174" s="102">
        <v>162</v>
      </c>
      <c r="AD174" s="108">
        <v>0.1855733874016289</v>
      </c>
      <c r="AE174" s="102">
        <v>1.45</v>
      </c>
      <c r="AF174" s="108">
        <v>8.9092607156901291E-3</v>
      </c>
      <c r="AG174" s="105">
        <v>0.98</v>
      </c>
      <c r="AH174" s="108">
        <v>6.8003608354729031E-2</v>
      </c>
      <c r="AI174" s="102">
        <v>3.18</v>
      </c>
      <c r="AJ174" s="108">
        <v>7.1753331001726149E-3</v>
      </c>
      <c r="AK174" s="109">
        <v>386.01</v>
      </c>
      <c r="AL174" s="110">
        <v>3.1784536071014376E-3</v>
      </c>
      <c r="AM174" s="37" t="s">
        <v>1649</v>
      </c>
      <c r="AN174" s="37"/>
    </row>
    <row r="175" spans="1:40" ht="12.65" customHeight="1">
      <c r="A175" s="37" t="s">
        <v>133</v>
      </c>
      <c r="B175" s="37" t="s">
        <v>910</v>
      </c>
      <c r="C175" s="37" t="s">
        <v>911</v>
      </c>
      <c r="D175" s="37" t="s">
        <v>912</v>
      </c>
      <c r="E175" s="37">
        <v>1002149</v>
      </c>
      <c r="F175" s="38">
        <v>972411</v>
      </c>
      <c r="G175" s="37" t="s">
        <v>1353</v>
      </c>
      <c r="H175" s="37">
        <v>63600413</v>
      </c>
      <c r="I175" s="37" t="s">
        <v>1670</v>
      </c>
      <c r="J175" s="37" t="s">
        <v>1360</v>
      </c>
      <c r="K175" s="37">
        <v>1964</v>
      </c>
      <c r="L175" s="37" t="s">
        <v>1379</v>
      </c>
      <c r="M175" s="102">
        <v>452</v>
      </c>
      <c r="N175" s="102">
        <v>66811</v>
      </c>
      <c r="O175" s="102">
        <v>31.5</v>
      </c>
      <c r="P175" s="102">
        <v>37.548000000000002</v>
      </c>
      <c r="Q175" s="107">
        <v>66880.047999999995</v>
      </c>
      <c r="R175" s="102">
        <v>0</v>
      </c>
      <c r="S175" s="107">
        <v>66880.047999999995</v>
      </c>
      <c r="T175" s="108">
        <v>0.12153800212559054</v>
      </c>
      <c r="U175" s="107">
        <v>147.96470796460176</v>
      </c>
      <c r="V175" s="101">
        <v>2023</v>
      </c>
      <c r="W175" s="105"/>
      <c r="X175" s="108"/>
      <c r="Y175" s="102">
        <v>9.2200000000000006</v>
      </c>
      <c r="Z175" s="108">
        <v>2.9613488410799856E-2</v>
      </c>
      <c r="AA175" s="105"/>
      <c r="AB175" s="108"/>
      <c r="AC175" s="102">
        <v>136.44999999999999</v>
      </c>
      <c r="AD175" s="108">
        <v>0.26100103585563178</v>
      </c>
      <c r="AE175" s="102">
        <v>1.64</v>
      </c>
      <c r="AF175" s="108">
        <v>1.0753274060499885E-2</v>
      </c>
      <c r="AG175" s="105">
        <v>0.39</v>
      </c>
      <c r="AH175" s="108">
        <v>8.8894916521405163E-3</v>
      </c>
      <c r="AI175" s="102">
        <v>1.1200000000000001</v>
      </c>
      <c r="AJ175" s="108">
        <v>1.2217396217391594E-3</v>
      </c>
      <c r="AK175" s="109">
        <v>742.83</v>
      </c>
      <c r="AL175" s="108">
        <v>0.82861805276039713</v>
      </c>
      <c r="AM175" s="37"/>
      <c r="AN175" s="37"/>
    </row>
    <row r="176" spans="1:40">
      <c r="A176" s="37" t="s">
        <v>189</v>
      </c>
      <c r="B176" s="37" t="s">
        <v>388</v>
      </c>
      <c r="C176" s="37" t="s">
        <v>389</v>
      </c>
      <c r="D176" s="37" t="s">
        <v>390</v>
      </c>
      <c r="E176" s="37">
        <v>1000256</v>
      </c>
      <c r="F176" s="38">
        <v>5798711</v>
      </c>
      <c r="G176" s="37" t="s">
        <v>1599</v>
      </c>
      <c r="H176" s="37">
        <v>21497613</v>
      </c>
      <c r="I176" s="37" t="s">
        <v>1671</v>
      </c>
      <c r="J176" s="37" t="s">
        <v>1672</v>
      </c>
      <c r="K176" s="37"/>
      <c r="L176" s="37"/>
      <c r="M176" s="102">
        <v>1170</v>
      </c>
      <c r="N176" s="102">
        <v>66223.5</v>
      </c>
      <c r="O176" s="102">
        <v>189.25</v>
      </c>
      <c r="P176" s="102">
        <v>453.55599999999998</v>
      </c>
      <c r="Q176" s="107">
        <v>66866.305999999997</v>
      </c>
      <c r="R176" s="102" t="s">
        <v>1411</v>
      </c>
      <c r="S176" s="107">
        <v>66866.305999999997</v>
      </c>
      <c r="T176" s="108">
        <v>2.6813170417620068E-2</v>
      </c>
      <c r="U176" s="107">
        <v>57.150688888888887</v>
      </c>
      <c r="V176" s="101">
        <v>2023</v>
      </c>
      <c r="W176" s="105"/>
      <c r="X176" s="108"/>
      <c r="Y176" s="102">
        <v>403.57</v>
      </c>
      <c r="Z176" s="108">
        <v>0.38314564185930844</v>
      </c>
      <c r="AA176" s="102">
        <v>2.86</v>
      </c>
      <c r="AB176" s="108">
        <v>2.763552034012948E-2</v>
      </c>
      <c r="AC176" s="102">
        <v>295.44</v>
      </c>
      <c r="AD176" s="108">
        <v>0.10519665362337713</v>
      </c>
      <c r="AE176" s="102">
        <v>5.32</v>
      </c>
      <c r="AF176" s="108">
        <v>9.5984463795918719E-3</v>
      </c>
      <c r="AG176" s="102">
        <v>177.42</v>
      </c>
      <c r="AH176" s="108">
        <v>0.10012491517147658</v>
      </c>
      <c r="AI176" s="102">
        <v>43.84</v>
      </c>
      <c r="AJ176" s="108">
        <v>5.2364891175149385E-2</v>
      </c>
      <c r="AK176" s="109">
        <v>71253.709999999992</v>
      </c>
      <c r="AL176" s="108">
        <v>0.6438501551407908</v>
      </c>
      <c r="AM176" s="37" t="s">
        <v>1387</v>
      </c>
      <c r="AN176" s="37"/>
    </row>
    <row r="177" spans="1:40" ht="12.65" customHeight="1">
      <c r="A177" s="37" t="s">
        <v>218</v>
      </c>
      <c r="B177" s="37" t="s">
        <v>258</v>
      </c>
      <c r="C177" s="37" t="s">
        <v>307</v>
      </c>
      <c r="D177" s="37" t="s">
        <v>308</v>
      </c>
      <c r="E177" s="37">
        <v>1004199</v>
      </c>
      <c r="F177" s="38">
        <v>4966111</v>
      </c>
      <c r="G177" s="37" t="s">
        <v>1353</v>
      </c>
      <c r="H177" s="37">
        <v>129133713</v>
      </c>
      <c r="I177" s="37" t="s">
        <v>1673</v>
      </c>
      <c r="J177" s="37" t="s">
        <v>1360</v>
      </c>
      <c r="K177" s="37">
        <v>2017</v>
      </c>
      <c r="L177" s="37" t="s">
        <v>1386</v>
      </c>
      <c r="M177" s="102">
        <v>394.7</v>
      </c>
      <c r="N177" s="102">
        <v>65857.399999999994</v>
      </c>
      <c r="O177" s="102">
        <v>31</v>
      </c>
      <c r="P177" s="102">
        <v>36.951999999999998</v>
      </c>
      <c r="Q177" s="107">
        <v>65925.351999999999</v>
      </c>
      <c r="R177" s="102">
        <v>0</v>
      </c>
      <c r="S177" s="107">
        <v>65925.351999999999</v>
      </c>
      <c r="T177" s="108">
        <v>5.5841045133191207E-2</v>
      </c>
      <c r="U177" s="107">
        <v>167.02648087154802</v>
      </c>
      <c r="V177" s="101">
        <v>2023</v>
      </c>
      <c r="W177" s="105"/>
      <c r="X177" s="108"/>
      <c r="Y177" s="102">
        <v>32.21</v>
      </c>
      <c r="Z177" s="108">
        <v>0.13090287218214397</v>
      </c>
      <c r="AA177" s="105"/>
      <c r="AB177" s="108"/>
      <c r="AC177" s="102">
        <v>21.34</v>
      </c>
      <c r="AD177" s="108">
        <v>3.2453302374444194E-2</v>
      </c>
      <c r="AE177" s="102">
        <v>8.94</v>
      </c>
      <c r="AF177" s="108">
        <v>3.5107135766853433E-2</v>
      </c>
      <c r="AG177" s="105">
        <v>0.51</v>
      </c>
      <c r="AH177" s="108">
        <v>9.093340465365071E-4</v>
      </c>
      <c r="AI177" s="102">
        <v>4.3499999999999996</v>
      </c>
      <c r="AJ177" s="108">
        <v>9.9560537498732601E-3</v>
      </c>
      <c r="AK177" s="109"/>
      <c r="AL177" s="108"/>
      <c r="AM177" s="37"/>
      <c r="AN177" s="37"/>
    </row>
    <row r="178" spans="1:40" ht="12.75" customHeight="1">
      <c r="A178" s="37" t="s">
        <v>740</v>
      </c>
      <c r="B178" s="37" t="s">
        <v>754</v>
      </c>
      <c r="C178" s="37" t="s">
        <v>755</v>
      </c>
      <c r="D178" s="37" t="s">
        <v>756</v>
      </c>
      <c r="E178" s="37">
        <v>1006061</v>
      </c>
      <c r="F178" s="38">
        <v>7352011</v>
      </c>
      <c r="G178" s="37" t="s">
        <v>1353</v>
      </c>
      <c r="H178" s="37"/>
      <c r="I178" s="37" t="s">
        <v>1602</v>
      </c>
      <c r="J178" s="37" t="s">
        <v>1360</v>
      </c>
      <c r="K178" s="37">
        <v>1993</v>
      </c>
      <c r="L178" s="37" t="s">
        <v>1379</v>
      </c>
      <c r="M178" s="102">
        <v>215</v>
      </c>
      <c r="N178" s="102">
        <v>64753.3</v>
      </c>
      <c r="O178" s="102">
        <v>30.5</v>
      </c>
      <c r="P178" s="102">
        <v>36.356000000000002</v>
      </c>
      <c r="Q178" s="107">
        <v>64820.156000000003</v>
      </c>
      <c r="R178" s="102">
        <v>0</v>
      </c>
      <c r="S178" s="107">
        <v>64820.156000000003</v>
      </c>
      <c r="T178" s="108">
        <v>0.53564292664145652</v>
      </c>
      <c r="U178" s="107">
        <v>301.48909767441864</v>
      </c>
      <c r="V178" s="101">
        <v>2023</v>
      </c>
      <c r="W178" s="101"/>
      <c r="X178" s="108"/>
      <c r="Y178" s="101"/>
      <c r="Z178" s="108"/>
      <c r="AA178" s="101"/>
      <c r="AB178" s="108"/>
      <c r="AC178" s="101"/>
      <c r="AD178" s="108"/>
      <c r="AE178" s="101"/>
      <c r="AF178" s="108"/>
      <c r="AG178" s="101"/>
      <c r="AH178" s="108"/>
      <c r="AI178" s="101"/>
      <c r="AJ178" s="108"/>
      <c r="AK178" s="109"/>
      <c r="AL178" s="108"/>
      <c r="AM178" s="37"/>
      <c r="AN178" s="37"/>
    </row>
    <row r="179" spans="1:40" ht="12.75" customHeight="1">
      <c r="A179" s="37" t="s">
        <v>297</v>
      </c>
      <c r="B179" s="37" t="s">
        <v>831</v>
      </c>
      <c r="C179" s="37" t="s">
        <v>832</v>
      </c>
      <c r="D179" s="37" t="s">
        <v>833</v>
      </c>
      <c r="E179" s="37">
        <v>1006760</v>
      </c>
      <c r="F179" s="38">
        <v>539311</v>
      </c>
      <c r="G179" s="37" t="s">
        <v>1353</v>
      </c>
      <c r="H179" s="37">
        <v>48383513</v>
      </c>
      <c r="I179" s="37" t="s">
        <v>1354</v>
      </c>
      <c r="J179" s="37" t="s">
        <v>1478</v>
      </c>
      <c r="K179" s="37">
        <v>1962</v>
      </c>
      <c r="L179" s="37" t="s">
        <v>1375</v>
      </c>
      <c r="M179" s="102">
        <v>565</v>
      </c>
      <c r="N179" s="102">
        <v>64698.9</v>
      </c>
      <c r="O179" s="102">
        <v>30.5</v>
      </c>
      <c r="P179" s="102">
        <v>36.356000000000002</v>
      </c>
      <c r="Q179" s="107">
        <v>64765.756000000001</v>
      </c>
      <c r="R179" s="102">
        <v>0</v>
      </c>
      <c r="S179" s="107">
        <v>64765.756000000001</v>
      </c>
      <c r="T179" s="108">
        <v>4.5057986798893772E-2</v>
      </c>
      <c r="U179" s="107">
        <v>114.62965663716814</v>
      </c>
      <c r="V179" s="101">
        <v>2023</v>
      </c>
      <c r="W179" s="105"/>
      <c r="X179" s="108"/>
      <c r="Y179" s="102">
        <v>92.24</v>
      </c>
      <c r="Z179" s="108">
        <v>0.14251994483501632</v>
      </c>
      <c r="AA179" s="102">
        <v>12.56</v>
      </c>
      <c r="AB179" s="108">
        <v>0.29277389277389282</v>
      </c>
      <c r="AC179" s="102">
        <v>395.41</v>
      </c>
      <c r="AD179" s="108">
        <v>0.29674483278735242</v>
      </c>
      <c r="AE179" s="102">
        <v>47.41</v>
      </c>
      <c r="AF179" s="108">
        <v>0.23475276809956963</v>
      </c>
      <c r="AG179" s="102">
        <v>1050.47</v>
      </c>
      <c r="AH179" s="108">
        <v>0.93324067408748479</v>
      </c>
      <c r="AI179" s="102">
        <v>1.78</v>
      </c>
      <c r="AJ179" s="108">
        <v>6.2137702069930793E-3</v>
      </c>
      <c r="AK179" s="109">
        <v>591.08000000000004</v>
      </c>
      <c r="AL179" s="108">
        <v>8.3879787617576612E-2</v>
      </c>
      <c r="AM179" s="37" t="s">
        <v>1399</v>
      </c>
      <c r="AN179" s="37"/>
    </row>
    <row r="180" spans="1:40" ht="12.65" customHeight="1">
      <c r="A180" s="37" t="s">
        <v>189</v>
      </c>
      <c r="B180" s="37" t="s">
        <v>190</v>
      </c>
      <c r="C180" s="37" t="s">
        <v>191</v>
      </c>
      <c r="D180" s="37" t="s">
        <v>192</v>
      </c>
      <c r="E180" s="37">
        <v>1005038</v>
      </c>
      <c r="F180" s="37">
        <v>6310111</v>
      </c>
      <c r="G180" s="37" t="s">
        <v>1353</v>
      </c>
      <c r="H180" s="37"/>
      <c r="I180" s="37" t="s">
        <v>1674</v>
      </c>
      <c r="J180" s="37" t="s">
        <v>1675</v>
      </c>
      <c r="K180" s="37"/>
      <c r="L180" s="37"/>
      <c r="M180" s="102">
        <v>243</v>
      </c>
      <c r="N180" s="102">
        <v>61780.800000000003</v>
      </c>
      <c r="O180" s="102">
        <v>29.5</v>
      </c>
      <c r="P180" s="102">
        <v>36.058</v>
      </c>
      <c r="Q180" s="107">
        <v>61846.358</v>
      </c>
      <c r="R180" s="102">
        <v>1318</v>
      </c>
      <c r="S180" s="107">
        <v>63164.358</v>
      </c>
      <c r="T180" s="108">
        <v>1</v>
      </c>
      <c r="U180" s="107">
        <v>259.9356296296296</v>
      </c>
      <c r="V180" s="101">
        <v>2023</v>
      </c>
      <c r="W180" s="101"/>
      <c r="X180" s="101"/>
      <c r="Y180" s="101"/>
      <c r="Z180" s="101"/>
      <c r="AA180" s="101"/>
      <c r="AB180" s="101"/>
      <c r="AC180" s="101"/>
      <c r="AD180" s="101"/>
      <c r="AE180" s="101"/>
      <c r="AF180" s="101"/>
      <c r="AG180" s="101"/>
      <c r="AH180" s="101"/>
      <c r="AI180" s="101"/>
      <c r="AJ180" s="101"/>
      <c r="AK180" s="109"/>
      <c r="AL180" s="108"/>
      <c r="AM180" s="37"/>
      <c r="AN180" s="37"/>
    </row>
    <row r="181" spans="1:40" ht="12.75" customHeight="1">
      <c r="A181" s="37" t="s">
        <v>203</v>
      </c>
      <c r="B181" s="37" t="s">
        <v>204</v>
      </c>
      <c r="C181" s="37" t="s">
        <v>205</v>
      </c>
      <c r="D181" s="37" t="s">
        <v>206</v>
      </c>
      <c r="E181" s="37">
        <v>1006962</v>
      </c>
      <c r="F181" s="38">
        <v>7442111</v>
      </c>
      <c r="G181" s="37" t="s">
        <v>1599</v>
      </c>
      <c r="H181" s="37">
        <v>10839813</v>
      </c>
      <c r="I181" s="37" t="s">
        <v>1676</v>
      </c>
      <c r="J181" s="37" t="s">
        <v>1677</v>
      </c>
      <c r="K181" s="37">
        <v>1992</v>
      </c>
      <c r="L181" s="37" t="s">
        <v>1356</v>
      </c>
      <c r="M181" s="102"/>
      <c r="N181" s="102">
        <v>61372.1</v>
      </c>
      <c r="O181" s="102">
        <v>482.5</v>
      </c>
      <c r="P181" s="102">
        <v>1230.442</v>
      </c>
      <c r="Q181" s="107">
        <v>63085.042000000001</v>
      </c>
      <c r="R181" s="102" t="s">
        <v>1411</v>
      </c>
      <c r="S181" s="107">
        <v>63085.042000000001</v>
      </c>
      <c r="T181" s="108">
        <v>3.8327366899058607E-2</v>
      </c>
      <c r="U181" s="107"/>
      <c r="V181" s="101">
        <v>2023</v>
      </c>
      <c r="W181" s="105"/>
      <c r="X181" s="108">
        <v>0</v>
      </c>
      <c r="Y181" s="102">
        <v>239.82</v>
      </c>
      <c r="Z181" s="108">
        <v>0.31651466958782615</v>
      </c>
      <c r="AA181" s="102">
        <v>10.4</v>
      </c>
      <c r="AB181" s="108">
        <v>0.42640426404264042</v>
      </c>
      <c r="AC181" s="102">
        <v>690.81</v>
      </c>
      <c r="AD181" s="108">
        <v>0.63587661889376734</v>
      </c>
      <c r="AE181" s="102">
        <v>79.400000000000006</v>
      </c>
      <c r="AF181" s="108">
        <v>0.25310846038618295</v>
      </c>
      <c r="AG181" s="102">
        <v>9.2899999999999991</v>
      </c>
      <c r="AH181" s="108">
        <v>0.40926552477620348</v>
      </c>
      <c r="AI181" s="102">
        <v>9.8000000000000007</v>
      </c>
      <c r="AJ181" s="108">
        <v>3.3111452812294218E-2</v>
      </c>
      <c r="AK181" s="109">
        <v>93598.12999999999</v>
      </c>
      <c r="AL181" s="108">
        <v>0.7675432442585427</v>
      </c>
      <c r="AM181" s="37" t="s">
        <v>1428</v>
      </c>
      <c r="AN181" s="37"/>
    </row>
    <row r="182" spans="1:40">
      <c r="A182" s="37" t="s">
        <v>417</v>
      </c>
      <c r="B182" s="37" t="s">
        <v>1110</v>
      </c>
      <c r="C182" s="37" t="s">
        <v>1111</v>
      </c>
      <c r="D182" s="37" t="s">
        <v>1112</v>
      </c>
      <c r="E182" s="37">
        <v>1006988</v>
      </c>
      <c r="F182" s="38">
        <v>6964211</v>
      </c>
      <c r="G182" s="37" t="s">
        <v>1353</v>
      </c>
      <c r="H182" s="37" t="s">
        <v>1678</v>
      </c>
      <c r="I182" s="37" t="s">
        <v>1679</v>
      </c>
      <c r="J182" s="37" t="s">
        <v>1360</v>
      </c>
      <c r="K182" s="37" t="s">
        <v>1680</v>
      </c>
      <c r="L182" s="37" t="s">
        <v>1356</v>
      </c>
      <c r="M182" s="102">
        <v>632</v>
      </c>
      <c r="N182" s="102">
        <v>61373.5</v>
      </c>
      <c r="O182" s="102">
        <v>29</v>
      </c>
      <c r="P182" s="102">
        <v>34.567999999999998</v>
      </c>
      <c r="Q182" s="103">
        <v>61437.067999999999</v>
      </c>
      <c r="R182" s="102">
        <v>0</v>
      </c>
      <c r="S182" s="103">
        <v>61437.067999999999</v>
      </c>
      <c r="T182" s="104">
        <v>0.98023175163009602</v>
      </c>
      <c r="U182" s="103">
        <v>97.210550632911392</v>
      </c>
      <c r="V182" s="101">
        <v>2023</v>
      </c>
      <c r="W182" s="105">
        <v>3.58</v>
      </c>
      <c r="X182" s="104">
        <v>0.98673965232586669</v>
      </c>
      <c r="Y182" s="102">
        <v>94.2</v>
      </c>
      <c r="Z182" s="104">
        <v>0.9891009891009892</v>
      </c>
      <c r="AA182" s="105">
        <v>1.1099999999999999</v>
      </c>
      <c r="AB182" s="104">
        <v>0.98230088495575218</v>
      </c>
      <c r="AC182" s="102">
        <v>309.45000000000005</v>
      </c>
      <c r="AD182" s="104">
        <v>0.98898991674523407</v>
      </c>
      <c r="AE182" s="105">
        <v>14.91</v>
      </c>
      <c r="AF182" s="104">
        <v>0.41084124912272579</v>
      </c>
      <c r="AG182" s="105">
        <v>0.66</v>
      </c>
      <c r="AH182" s="104">
        <v>0.97020300762932377</v>
      </c>
      <c r="AI182" s="105">
        <v>6.15</v>
      </c>
      <c r="AJ182" s="104">
        <v>4.1466129049875448E-2</v>
      </c>
      <c r="AK182" s="106">
        <v>4231.9746080000004</v>
      </c>
      <c r="AL182" s="104">
        <v>0.99999999999999967</v>
      </c>
      <c r="AM182" s="37">
        <v>12300410</v>
      </c>
      <c r="AN182" s="37" t="s">
        <v>1361</v>
      </c>
    </row>
    <row r="183" spans="1:40" ht="12.65" customHeight="1">
      <c r="A183" s="37" t="s">
        <v>203</v>
      </c>
      <c r="B183" s="37" t="s">
        <v>252</v>
      </c>
      <c r="C183" s="37" t="s">
        <v>253</v>
      </c>
      <c r="D183" s="37" t="s">
        <v>254</v>
      </c>
      <c r="E183" s="37">
        <v>1006788</v>
      </c>
      <c r="F183" s="38">
        <v>7213511</v>
      </c>
      <c r="G183" s="37" t="s">
        <v>1599</v>
      </c>
      <c r="H183" s="37">
        <v>10807813</v>
      </c>
      <c r="I183" s="37" t="s">
        <v>1681</v>
      </c>
      <c r="J183" s="37" t="s">
        <v>1636</v>
      </c>
      <c r="K183" s="37">
        <v>1981</v>
      </c>
      <c r="L183" s="37" t="s">
        <v>1356</v>
      </c>
      <c r="M183" s="102">
        <v>675</v>
      </c>
      <c r="N183" s="102">
        <v>59965</v>
      </c>
      <c r="O183" s="102">
        <v>221.75</v>
      </c>
      <c r="P183" s="102">
        <v>543.55200000000002</v>
      </c>
      <c r="Q183" s="107">
        <v>60730.302000000003</v>
      </c>
      <c r="R183" s="102" t="s">
        <v>1411</v>
      </c>
      <c r="S183" s="107">
        <v>60730.302000000003</v>
      </c>
      <c r="T183" s="108">
        <v>4.9472714802759138E-2</v>
      </c>
      <c r="U183" s="107">
        <v>89.970817777777782</v>
      </c>
      <c r="V183" s="101">
        <v>2023</v>
      </c>
      <c r="W183" s="105"/>
      <c r="X183" s="108"/>
      <c r="Y183" s="102">
        <v>125.91</v>
      </c>
      <c r="Z183" s="108">
        <v>0.23343667508751789</v>
      </c>
      <c r="AA183" s="105"/>
      <c r="AB183" s="108"/>
      <c r="AC183" s="102">
        <v>231.05</v>
      </c>
      <c r="AD183" s="108">
        <v>0.27518338909454365</v>
      </c>
      <c r="AE183" s="102">
        <v>9.66</v>
      </c>
      <c r="AF183" s="108">
        <v>7.3870851345885238E-2</v>
      </c>
      <c r="AG183" s="105">
        <v>0.64</v>
      </c>
      <c r="AH183" s="108">
        <v>3.7420926366726247E-2</v>
      </c>
      <c r="AI183" s="102">
        <v>3.62</v>
      </c>
      <c r="AJ183" s="108">
        <v>5.0885706486184533E-2</v>
      </c>
      <c r="AK183" s="109">
        <v>24159.39</v>
      </c>
      <c r="AL183" s="108">
        <v>0.51689255873176176</v>
      </c>
      <c r="AM183" s="37" t="s">
        <v>1588</v>
      </c>
      <c r="AN183" s="37"/>
    </row>
    <row r="184" spans="1:40" ht="12.65" customHeight="1">
      <c r="A184" s="37" t="s">
        <v>203</v>
      </c>
      <c r="B184" s="37" t="s">
        <v>605</v>
      </c>
      <c r="C184" s="37" t="s">
        <v>606</v>
      </c>
      <c r="D184" s="37" t="s">
        <v>607</v>
      </c>
      <c r="E184" s="37">
        <v>1000305</v>
      </c>
      <c r="F184" s="38">
        <v>7441011</v>
      </c>
      <c r="G184" s="37" t="s">
        <v>1353</v>
      </c>
      <c r="H184" s="37">
        <v>108935613</v>
      </c>
      <c r="I184" s="37" t="s">
        <v>1427</v>
      </c>
      <c r="J184" s="37" t="s">
        <v>1360</v>
      </c>
      <c r="K184" s="37">
        <v>2013</v>
      </c>
      <c r="L184" s="37" t="s">
        <v>1356</v>
      </c>
      <c r="M184" s="102">
        <v>210</v>
      </c>
      <c r="N184" s="102">
        <v>58900.9</v>
      </c>
      <c r="O184" s="102">
        <v>27.75</v>
      </c>
      <c r="P184" s="102">
        <v>33.078000000000003</v>
      </c>
      <c r="Q184" s="107">
        <v>58961.728000000003</v>
      </c>
      <c r="R184" s="102">
        <v>0</v>
      </c>
      <c r="S184" s="107">
        <v>58961.728000000003</v>
      </c>
      <c r="T184" s="108">
        <v>7.2241360761711573E-2</v>
      </c>
      <c r="U184" s="107">
        <v>280.77013333333332</v>
      </c>
      <c r="V184" s="101">
        <v>2023</v>
      </c>
      <c r="W184" s="105"/>
      <c r="X184" s="108"/>
      <c r="Y184" s="102">
        <v>22.29</v>
      </c>
      <c r="Z184" s="108">
        <v>2.3819618485370411E-2</v>
      </c>
      <c r="AA184" s="105"/>
      <c r="AB184" s="108"/>
      <c r="AC184" s="102">
        <v>18.04</v>
      </c>
      <c r="AD184" s="108">
        <v>3.7910213358218453E-2</v>
      </c>
      <c r="AE184" s="102">
        <v>6.44</v>
      </c>
      <c r="AF184" s="108">
        <v>3.971275346094489E-2</v>
      </c>
      <c r="AG184" s="105">
        <v>0.36</v>
      </c>
      <c r="AH184" s="108">
        <v>1.7085620314802555E-2</v>
      </c>
      <c r="AI184" s="102">
        <v>2.5299999999999998</v>
      </c>
      <c r="AJ184" s="108">
        <v>1.2001490461779877E-2</v>
      </c>
      <c r="AK184" s="109">
        <v>2274.8700000000003</v>
      </c>
      <c r="AL184" s="108">
        <v>3.1801561455031845E-2</v>
      </c>
      <c r="AM184" s="37" t="s">
        <v>1682</v>
      </c>
      <c r="AN184" s="37"/>
    </row>
    <row r="185" spans="1:40">
      <c r="A185" s="37" t="s">
        <v>409</v>
      </c>
      <c r="B185" s="37" t="s">
        <v>727</v>
      </c>
      <c r="C185" s="37" t="s">
        <v>728</v>
      </c>
      <c r="D185" s="37" t="s">
        <v>729</v>
      </c>
      <c r="E185" s="37">
        <v>1001889</v>
      </c>
      <c r="F185" s="38">
        <v>5974211</v>
      </c>
      <c r="G185" s="37" t="s">
        <v>1599</v>
      </c>
      <c r="H185" s="37">
        <v>24218213</v>
      </c>
      <c r="I185" s="37" t="s">
        <v>1683</v>
      </c>
      <c r="J185" s="37" t="s">
        <v>1684</v>
      </c>
      <c r="K185" s="37">
        <v>1989</v>
      </c>
      <c r="L185" s="37" t="s">
        <v>1356</v>
      </c>
      <c r="M185" s="102">
        <v>1233</v>
      </c>
      <c r="N185" s="102">
        <v>57638.400000000001</v>
      </c>
      <c r="O185" s="102">
        <v>360.5</v>
      </c>
      <c r="P185" s="102">
        <v>911.28399999999999</v>
      </c>
      <c r="Q185" s="107">
        <v>58910.184000000001</v>
      </c>
      <c r="R185" s="102" t="s">
        <v>1411</v>
      </c>
      <c r="S185" s="107">
        <v>58910.184000000001</v>
      </c>
      <c r="T185" s="108">
        <v>5.8023028374691032E-2</v>
      </c>
      <c r="U185" s="107">
        <v>47.777927007299269</v>
      </c>
      <c r="V185" s="101">
        <v>2023</v>
      </c>
      <c r="W185" s="105">
        <v>0.79</v>
      </c>
      <c r="X185" s="108">
        <v>1.4914102322069097E-2</v>
      </c>
      <c r="Y185" s="102">
        <v>392.73</v>
      </c>
      <c r="Z185" s="108">
        <v>0.44890462265573272</v>
      </c>
      <c r="AA185" s="102">
        <v>8.3800000000000008</v>
      </c>
      <c r="AB185" s="108">
        <v>0.15692883895131088</v>
      </c>
      <c r="AC185" s="102">
        <v>454.46</v>
      </c>
      <c r="AD185" s="108">
        <v>0.47130886784756953</v>
      </c>
      <c r="AE185" s="102">
        <v>267.99</v>
      </c>
      <c r="AF185" s="108">
        <v>0.57866456056576243</v>
      </c>
      <c r="AG185" s="102">
        <v>96.25</v>
      </c>
      <c r="AH185" s="108">
        <v>0.44031140835651122</v>
      </c>
      <c r="AI185" s="102">
        <v>17.43</v>
      </c>
      <c r="AJ185" s="108">
        <v>0.1746394641904935</v>
      </c>
      <c r="AK185" s="109">
        <v>100213.52293999998</v>
      </c>
      <c r="AL185" s="108">
        <v>0.88913817343464885</v>
      </c>
      <c r="AM185" s="37" t="s">
        <v>1508</v>
      </c>
      <c r="AN185" s="37"/>
    </row>
    <row r="186" spans="1:40" ht="12.65" customHeight="1">
      <c r="A186" s="37" t="s">
        <v>114</v>
      </c>
      <c r="B186" s="37" t="s">
        <v>548</v>
      </c>
      <c r="C186" s="37" t="s">
        <v>549</v>
      </c>
      <c r="D186" s="37" t="s">
        <v>550</v>
      </c>
      <c r="E186" s="37">
        <v>1001825</v>
      </c>
      <c r="F186" s="38">
        <v>4943611</v>
      </c>
      <c r="G186" s="37" t="s">
        <v>1353</v>
      </c>
      <c r="H186" s="37"/>
      <c r="I186" s="37" t="s">
        <v>1685</v>
      </c>
      <c r="J186" s="37" t="s">
        <v>1570</v>
      </c>
      <c r="K186" s="37">
        <v>2019</v>
      </c>
      <c r="L186" s="37" t="s">
        <v>1356</v>
      </c>
      <c r="M186" s="102">
        <v>297.89999999999998</v>
      </c>
      <c r="N186" s="102">
        <v>57879.5</v>
      </c>
      <c r="O186" s="102">
        <v>28.5</v>
      </c>
      <c r="P186" s="102">
        <v>35.462000000000003</v>
      </c>
      <c r="Q186" s="107">
        <v>57943.462</v>
      </c>
      <c r="R186" s="102">
        <v>828.4</v>
      </c>
      <c r="S186" s="107">
        <v>58771.862000000001</v>
      </c>
      <c r="T186" s="108">
        <v>0.4727413140456912</v>
      </c>
      <c r="U186" s="107">
        <v>197.28721718697551</v>
      </c>
      <c r="V186" s="101">
        <v>2023</v>
      </c>
      <c r="W186" s="101"/>
      <c r="X186" s="108"/>
      <c r="Y186" s="101"/>
      <c r="Z186" s="108"/>
      <c r="AA186" s="101"/>
      <c r="AB186" s="108"/>
      <c r="AC186" s="101"/>
      <c r="AD186" s="108"/>
      <c r="AE186" s="101"/>
      <c r="AF186" s="108"/>
      <c r="AG186" s="101"/>
      <c r="AH186" s="108"/>
      <c r="AI186" s="101"/>
      <c r="AJ186" s="108"/>
      <c r="AK186" s="109"/>
      <c r="AL186" s="108"/>
      <c r="AM186" s="37" t="s">
        <v>1686</v>
      </c>
      <c r="AN186" s="37"/>
    </row>
    <row r="187" spans="1:40" ht="12.65" customHeight="1">
      <c r="A187" s="37" t="s">
        <v>203</v>
      </c>
      <c r="B187" s="37" t="s">
        <v>605</v>
      </c>
      <c r="C187" s="37" t="s">
        <v>606</v>
      </c>
      <c r="D187" s="37" t="s">
        <v>607</v>
      </c>
      <c r="E187" s="37">
        <v>1000305</v>
      </c>
      <c r="F187" s="38">
        <v>7441011</v>
      </c>
      <c r="G187" s="37" t="s">
        <v>1353</v>
      </c>
      <c r="H187" s="37">
        <v>108935513</v>
      </c>
      <c r="I187" s="37" t="s">
        <v>1687</v>
      </c>
      <c r="J187" s="37" t="s">
        <v>1360</v>
      </c>
      <c r="K187" s="37">
        <v>2013</v>
      </c>
      <c r="L187" s="37" t="s">
        <v>1356</v>
      </c>
      <c r="M187" s="102">
        <v>210</v>
      </c>
      <c r="N187" s="102">
        <v>58052.800000000003</v>
      </c>
      <c r="O187" s="102">
        <v>27.25</v>
      </c>
      <c r="P187" s="102">
        <v>32.481999999999999</v>
      </c>
      <c r="Q187" s="107">
        <v>58112.532000000007</v>
      </c>
      <c r="R187" s="102">
        <v>0</v>
      </c>
      <c r="S187" s="107">
        <v>58112.532000000007</v>
      </c>
      <c r="T187" s="108">
        <v>7.1200904915617605E-2</v>
      </c>
      <c r="U187" s="107">
        <v>276.72634285714287</v>
      </c>
      <c r="V187" s="101">
        <v>2023</v>
      </c>
      <c r="W187" s="105"/>
      <c r="X187" s="108"/>
      <c r="Y187" s="102">
        <v>22.5</v>
      </c>
      <c r="Z187" s="108">
        <v>2.404402942668615E-2</v>
      </c>
      <c r="AA187" s="105"/>
      <c r="AB187" s="108"/>
      <c r="AC187" s="102">
        <v>19.57</v>
      </c>
      <c r="AD187" s="108">
        <v>4.1125436553233662E-2</v>
      </c>
      <c r="AE187" s="102">
        <v>6.5</v>
      </c>
      <c r="AF187" s="108">
        <v>4.0082748058407107E-2</v>
      </c>
      <c r="AG187" s="105">
        <v>0.36</v>
      </c>
      <c r="AH187" s="108">
        <v>1.7085620314802555E-2</v>
      </c>
      <c r="AI187" s="102">
        <v>2.5499999999999998</v>
      </c>
      <c r="AJ187" s="108">
        <v>1.2096363904165488E-2</v>
      </c>
      <c r="AK187" s="109">
        <v>2296.91</v>
      </c>
      <c r="AL187" s="108">
        <v>3.2109669792857252E-2</v>
      </c>
      <c r="AM187" s="37" t="s">
        <v>1682</v>
      </c>
      <c r="AN187" s="37"/>
    </row>
    <row r="188" spans="1:40" ht="12.65" customHeight="1">
      <c r="A188" s="37" t="s">
        <v>123</v>
      </c>
      <c r="B188" s="37" t="s">
        <v>124</v>
      </c>
      <c r="C188" s="37" t="s">
        <v>124</v>
      </c>
      <c r="D188" s="37" t="s">
        <v>125</v>
      </c>
      <c r="E188" s="37">
        <v>1000409</v>
      </c>
      <c r="F188" s="38">
        <v>5696511</v>
      </c>
      <c r="G188" s="37" t="s">
        <v>1353</v>
      </c>
      <c r="H188" s="37">
        <v>22023513</v>
      </c>
      <c r="I188" s="37" t="s">
        <v>1688</v>
      </c>
      <c r="J188" s="37" t="s">
        <v>1360</v>
      </c>
      <c r="K188" s="37">
        <v>1959</v>
      </c>
      <c r="L188" s="37" t="s">
        <v>1356</v>
      </c>
      <c r="M188" s="102">
        <v>631</v>
      </c>
      <c r="N188" s="102">
        <v>57738.5</v>
      </c>
      <c r="O188" s="102">
        <v>27.25</v>
      </c>
      <c r="P188" s="102">
        <v>32.481999999999999</v>
      </c>
      <c r="Q188" s="107">
        <v>57798.232000000004</v>
      </c>
      <c r="R188" s="102">
        <v>0</v>
      </c>
      <c r="S188" s="107">
        <v>57798.232000000004</v>
      </c>
      <c r="T188" s="108">
        <v>0.23557521499463691</v>
      </c>
      <c r="U188" s="107">
        <v>91.597832012678296</v>
      </c>
      <c r="V188" s="101">
        <v>2023</v>
      </c>
      <c r="W188" s="102">
        <v>1.93</v>
      </c>
      <c r="X188" s="108">
        <v>0.49441667798103789</v>
      </c>
      <c r="Y188" s="102">
        <v>46.1</v>
      </c>
      <c r="Z188" s="108">
        <v>0.47004016498307827</v>
      </c>
      <c r="AA188" s="105">
        <v>0.61</v>
      </c>
      <c r="AB188" s="108">
        <v>0.5</v>
      </c>
      <c r="AC188" s="102">
        <v>80.599999999999994</v>
      </c>
      <c r="AD188" s="108">
        <v>0.74096273674494884</v>
      </c>
      <c r="AE188" s="102">
        <v>4.5999999999999996</v>
      </c>
      <c r="AF188" s="108">
        <v>0.48387257951946183</v>
      </c>
      <c r="AG188" s="105">
        <v>0.36</v>
      </c>
      <c r="AH188" s="108">
        <v>0.48092658522085885</v>
      </c>
      <c r="AI188" s="102">
        <v>3.33</v>
      </c>
      <c r="AJ188" s="108">
        <v>7.5225745005959313E-2</v>
      </c>
      <c r="AK188" s="109">
        <v>2197.5799999999995</v>
      </c>
      <c r="AL188" s="108">
        <v>1</v>
      </c>
      <c r="AM188" s="37" t="s">
        <v>1557</v>
      </c>
      <c r="AN188" s="37"/>
    </row>
    <row r="189" spans="1:40">
      <c r="A189" s="37" t="s">
        <v>114</v>
      </c>
      <c r="B189" s="37" t="s">
        <v>548</v>
      </c>
      <c r="C189" s="37" t="s">
        <v>549</v>
      </c>
      <c r="D189" s="37" t="s">
        <v>550</v>
      </c>
      <c r="E189" s="37">
        <v>1001825</v>
      </c>
      <c r="F189" s="38">
        <v>4943611</v>
      </c>
      <c r="G189" s="37" t="s">
        <v>1353</v>
      </c>
      <c r="H189" s="37"/>
      <c r="I189" s="37" t="s">
        <v>1689</v>
      </c>
      <c r="J189" s="37" t="s">
        <v>1570</v>
      </c>
      <c r="K189" s="37">
        <v>2019</v>
      </c>
      <c r="L189" s="37" t="s">
        <v>1356</v>
      </c>
      <c r="M189" s="102">
        <v>297.89999999999998</v>
      </c>
      <c r="N189" s="102">
        <v>57243.6</v>
      </c>
      <c r="O189" s="102">
        <v>27</v>
      </c>
      <c r="P189" s="102">
        <v>32.183999999999997</v>
      </c>
      <c r="Q189" s="107">
        <v>57302.784</v>
      </c>
      <c r="R189" s="102">
        <v>0</v>
      </c>
      <c r="S189" s="107">
        <v>57302.784</v>
      </c>
      <c r="T189" s="108">
        <v>0.46092453913807274</v>
      </c>
      <c r="U189" s="107">
        <v>192.35577039274926</v>
      </c>
      <c r="V189" s="101">
        <v>2023</v>
      </c>
      <c r="W189" s="101"/>
      <c r="X189" s="108"/>
      <c r="Y189" s="101"/>
      <c r="Z189" s="108"/>
      <c r="AA189" s="101"/>
      <c r="AB189" s="108"/>
      <c r="AC189" s="101"/>
      <c r="AD189" s="108"/>
      <c r="AE189" s="101"/>
      <c r="AF189" s="108"/>
      <c r="AG189" s="101"/>
      <c r="AH189" s="108"/>
      <c r="AI189" s="101"/>
      <c r="AJ189" s="108"/>
      <c r="AK189" s="109"/>
      <c r="AL189" s="108"/>
      <c r="AM189" s="37" t="s">
        <v>1686</v>
      </c>
      <c r="AN189" s="37"/>
    </row>
    <row r="190" spans="1:40" ht="12.65" customHeight="1">
      <c r="A190" s="37" t="s">
        <v>114</v>
      </c>
      <c r="B190" s="37" t="s">
        <v>115</v>
      </c>
      <c r="C190" s="37" t="s">
        <v>116</v>
      </c>
      <c r="D190" s="37" t="s">
        <v>117</v>
      </c>
      <c r="E190" s="37">
        <v>1007273</v>
      </c>
      <c r="F190" s="38">
        <v>4787911</v>
      </c>
      <c r="G190" s="37" t="s">
        <v>1353</v>
      </c>
      <c r="H190" s="37">
        <v>29767013</v>
      </c>
      <c r="I190" s="37" t="s">
        <v>1690</v>
      </c>
      <c r="J190" s="37" t="s">
        <v>1691</v>
      </c>
      <c r="K190" s="37">
        <v>1966</v>
      </c>
      <c r="L190" s="37" t="s">
        <v>1356</v>
      </c>
      <c r="M190" s="102">
        <v>143</v>
      </c>
      <c r="N190" s="102">
        <v>34561.1</v>
      </c>
      <c r="O190" s="102">
        <v>144.5</v>
      </c>
      <c r="P190" s="102">
        <v>429.71600000000001</v>
      </c>
      <c r="Q190" s="107">
        <v>35135.315999999999</v>
      </c>
      <c r="R190" s="102">
        <v>22128.799999999999</v>
      </c>
      <c r="S190" s="107">
        <v>57264.115999999995</v>
      </c>
      <c r="T190" s="108">
        <v>0.15625013830526754</v>
      </c>
      <c r="U190" s="107">
        <v>400.44836363636358</v>
      </c>
      <c r="V190" s="101">
        <v>2023</v>
      </c>
      <c r="W190" s="111">
        <v>4.6100000000000004E-3</v>
      </c>
      <c r="X190" s="108">
        <v>3.3519264670222427E-4</v>
      </c>
      <c r="Y190" s="102">
        <v>102.17</v>
      </c>
      <c r="Z190" s="108">
        <v>0.10104129947161196</v>
      </c>
      <c r="AA190" s="102">
        <v>4.0999999999999996</v>
      </c>
      <c r="AB190" s="108">
        <v>1.9476509429480784E-2</v>
      </c>
      <c r="AC190" s="102">
        <v>157.77000000000001</v>
      </c>
      <c r="AD190" s="108">
        <v>0.2884898580829941</v>
      </c>
      <c r="AE190" s="105">
        <v>0.11</v>
      </c>
      <c r="AF190" s="108">
        <v>1.6334798020222483E-3</v>
      </c>
      <c r="AG190" s="102">
        <v>382.89</v>
      </c>
      <c r="AH190" s="108">
        <v>0.35292312456117925</v>
      </c>
      <c r="AI190" s="102">
        <v>29.93</v>
      </c>
      <c r="AJ190" s="108">
        <v>0.15139404042139948</v>
      </c>
      <c r="AK190" s="109">
        <v>14334.570919999998</v>
      </c>
      <c r="AL190" s="108">
        <v>0.30980420088618538</v>
      </c>
      <c r="AM190" s="37" t="s">
        <v>1609</v>
      </c>
      <c r="AN190" s="37"/>
    </row>
    <row r="191" spans="1:40" ht="12.65" customHeight="1">
      <c r="A191" s="37" t="s">
        <v>203</v>
      </c>
      <c r="B191" s="37" t="s">
        <v>204</v>
      </c>
      <c r="C191" s="37" t="s">
        <v>205</v>
      </c>
      <c r="D191" s="37" t="s">
        <v>206</v>
      </c>
      <c r="E191" s="37">
        <v>1006962</v>
      </c>
      <c r="F191" s="38">
        <v>7442111</v>
      </c>
      <c r="G191" s="37" t="s">
        <v>1353</v>
      </c>
      <c r="H191" s="37">
        <v>135544313</v>
      </c>
      <c r="I191" s="37" t="s">
        <v>1692</v>
      </c>
      <c r="J191" s="37" t="s">
        <v>1360</v>
      </c>
      <c r="K191" s="37">
        <v>2018</v>
      </c>
      <c r="L191" s="37" t="s">
        <v>1356</v>
      </c>
      <c r="M191" s="102">
        <v>283</v>
      </c>
      <c r="N191" s="102">
        <v>56794.3</v>
      </c>
      <c r="O191" s="102">
        <v>26.75</v>
      </c>
      <c r="P191" s="102">
        <v>31.885999999999999</v>
      </c>
      <c r="Q191" s="107">
        <v>56852.936000000002</v>
      </c>
      <c r="R191" s="102">
        <v>0</v>
      </c>
      <c r="S191" s="107">
        <v>56852.936000000002</v>
      </c>
      <c r="T191" s="108">
        <v>3.454104599566879E-2</v>
      </c>
      <c r="U191" s="107">
        <v>200.89376678445231</v>
      </c>
      <c r="V191" s="101">
        <v>2023</v>
      </c>
      <c r="W191" s="105"/>
      <c r="X191" s="108"/>
      <c r="Y191" s="102">
        <v>36.21</v>
      </c>
      <c r="Z191" s="108">
        <v>4.7789993269015028E-2</v>
      </c>
      <c r="AA191" s="105">
        <v>0.43</v>
      </c>
      <c r="AB191" s="108">
        <v>1.7630176301763018E-2</v>
      </c>
      <c r="AC191" s="102">
        <v>36.78</v>
      </c>
      <c r="AD191" s="108">
        <v>3.385524535387844E-2</v>
      </c>
      <c r="AE191" s="102">
        <v>3.28</v>
      </c>
      <c r="AF191" s="108">
        <v>1.0455865869857429E-2</v>
      </c>
      <c r="AG191" s="105">
        <v>0.26</v>
      </c>
      <c r="AH191" s="108">
        <v>1.1454148163811941E-2</v>
      </c>
      <c r="AI191" s="102">
        <v>1.56</v>
      </c>
      <c r="AJ191" s="108">
        <v>5.270802692569283E-3</v>
      </c>
      <c r="AK191" s="109">
        <v>1627.06</v>
      </c>
      <c r="AL191" s="108">
        <v>1.3342562623882599E-2</v>
      </c>
      <c r="AM191" s="37" t="s">
        <v>1428</v>
      </c>
      <c r="AN191" s="37"/>
    </row>
    <row r="192" spans="1:40">
      <c r="A192" s="37" t="s">
        <v>740</v>
      </c>
      <c r="B192" s="37" t="s">
        <v>754</v>
      </c>
      <c r="C192" s="37" t="s">
        <v>755</v>
      </c>
      <c r="D192" s="37" t="s">
        <v>756</v>
      </c>
      <c r="E192" s="37">
        <v>1006061</v>
      </c>
      <c r="F192" s="38">
        <v>7352011</v>
      </c>
      <c r="G192" s="37" t="s">
        <v>1353</v>
      </c>
      <c r="H192" s="37" t="s">
        <v>1693</v>
      </c>
      <c r="I192" s="37" t="s">
        <v>1581</v>
      </c>
      <c r="J192" s="37" t="s">
        <v>1360</v>
      </c>
      <c r="K192" s="37" t="s">
        <v>1694</v>
      </c>
      <c r="L192" s="37" t="s">
        <v>1356</v>
      </c>
      <c r="M192" s="102">
        <v>396</v>
      </c>
      <c r="N192" s="102">
        <v>56135.5</v>
      </c>
      <c r="O192" s="102">
        <v>26.5</v>
      </c>
      <c r="P192" s="102">
        <v>31.588000000000001</v>
      </c>
      <c r="Q192" s="103">
        <v>56193.588000000003</v>
      </c>
      <c r="R192" s="102">
        <v>0</v>
      </c>
      <c r="S192" s="103">
        <v>56193.588000000003</v>
      </c>
      <c r="T192" s="104">
        <v>0.46435707335854348</v>
      </c>
      <c r="U192" s="103">
        <v>141.90300000000002</v>
      </c>
      <c r="V192" s="101">
        <v>2023</v>
      </c>
      <c r="W192" s="105"/>
      <c r="X192" s="104"/>
      <c r="Y192" s="102">
        <v>23.52</v>
      </c>
      <c r="Z192" s="104">
        <v>0.38071167670391742</v>
      </c>
      <c r="AA192" s="102">
        <v>1.1200000000000001</v>
      </c>
      <c r="AB192" s="104">
        <v>1</v>
      </c>
      <c r="AC192" s="102">
        <v>14</v>
      </c>
      <c r="AD192" s="104">
        <v>0.23202871322179158</v>
      </c>
      <c r="AE192" s="102">
        <v>5.21</v>
      </c>
      <c r="AF192" s="104">
        <v>0.24652971570297288</v>
      </c>
      <c r="AG192" s="105">
        <v>0.16</v>
      </c>
      <c r="AH192" s="104">
        <v>0.31387319522912743</v>
      </c>
      <c r="AI192" s="102">
        <v>1.54</v>
      </c>
      <c r="AJ192" s="104">
        <v>3.6453491853946481E-2</v>
      </c>
      <c r="AK192" s="106">
        <v>1066.43</v>
      </c>
      <c r="AL192" s="104">
        <v>1</v>
      </c>
      <c r="AM192" s="37" t="s">
        <v>1695</v>
      </c>
      <c r="AN192" s="37" t="s">
        <v>1361</v>
      </c>
    </row>
    <row r="193" spans="1:40">
      <c r="A193" s="37" t="s">
        <v>701</v>
      </c>
      <c r="B193" s="37" t="s">
        <v>871</v>
      </c>
      <c r="C193" s="37" t="s">
        <v>872</v>
      </c>
      <c r="D193" s="37" t="s">
        <v>873</v>
      </c>
      <c r="E193" s="37">
        <v>1000166</v>
      </c>
      <c r="F193" s="38">
        <v>8048011</v>
      </c>
      <c r="G193" s="37" t="s">
        <v>1353</v>
      </c>
      <c r="H193" s="37">
        <v>106281413</v>
      </c>
      <c r="I193" s="37" t="s">
        <v>1696</v>
      </c>
      <c r="J193" s="37" t="s">
        <v>1360</v>
      </c>
      <c r="K193" s="37">
        <v>1957</v>
      </c>
      <c r="L193" s="37" t="s">
        <v>1379</v>
      </c>
      <c r="M193" s="102">
        <v>245</v>
      </c>
      <c r="N193" s="102">
        <v>56027.5</v>
      </c>
      <c r="O193" s="102">
        <v>26.5</v>
      </c>
      <c r="P193" s="102">
        <v>31.588000000000001</v>
      </c>
      <c r="Q193" s="107">
        <v>56085.588000000003</v>
      </c>
      <c r="R193" s="102">
        <v>0</v>
      </c>
      <c r="S193" s="107">
        <v>56085.588000000003</v>
      </c>
      <c r="T193" s="108">
        <v>6.0734361467091845E-2</v>
      </c>
      <c r="U193" s="107">
        <v>228.92076734693879</v>
      </c>
      <c r="V193" s="101">
        <v>2023</v>
      </c>
      <c r="W193" s="105"/>
      <c r="X193" s="108"/>
      <c r="Y193" s="102">
        <v>20.6</v>
      </c>
      <c r="Z193" s="108">
        <v>2.8742448131043239E-2</v>
      </c>
      <c r="AA193" s="105"/>
      <c r="AB193" s="108">
        <v>0</v>
      </c>
      <c r="AC193" s="102">
        <v>30.8</v>
      </c>
      <c r="AD193" s="108">
        <v>3.308164076345553E-2</v>
      </c>
      <c r="AE193" s="102">
        <v>7.5</v>
      </c>
      <c r="AF193" s="108">
        <v>4.0303079155247459E-2</v>
      </c>
      <c r="AG193" s="105">
        <v>0.3</v>
      </c>
      <c r="AH193" s="108">
        <v>5.3742252158647124E-4</v>
      </c>
      <c r="AI193" s="102">
        <v>2.2000000000000002</v>
      </c>
      <c r="AJ193" s="108">
        <v>3.4768866060845517E-3</v>
      </c>
      <c r="AK193" s="109">
        <v>2014.74</v>
      </c>
      <c r="AL193" s="108">
        <v>1.2720925162326377E-2</v>
      </c>
      <c r="AM193" s="37" t="s">
        <v>1504</v>
      </c>
      <c r="AN193" s="37"/>
    </row>
    <row r="194" spans="1:40" ht="12.65" customHeight="1">
      <c r="A194" s="37" t="s">
        <v>133</v>
      </c>
      <c r="B194" s="37" t="s">
        <v>644</v>
      </c>
      <c r="C194" s="37" t="s">
        <v>645</v>
      </c>
      <c r="D194" s="37" t="s">
        <v>646</v>
      </c>
      <c r="E194" s="37">
        <v>1005050</v>
      </c>
      <c r="F194" s="38">
        <v>8417511</v>
      </c>
      <c r="G194" s="37" t="s">
        <v>1353</v>
      </c>
      <c r="H194" s="37">
        <v>112439813</v>
      </c>
      <c r="I194" s="37" t="s">
        <v>1697</v>
      </c>
      <c r="J194" s="37" t="s">
        <v>1360</v>
      </c>
      <c r="K194" s="37"/>
      <c r="L194" s="37"/>
      <c r="M194" s="102">
        <v>221</v>
      </c>
      <c r="N194" s="102">
        <v>55764.6</v>
      </c>
      <c r="O194" s="102">
        <v>26.25</v>
      </c>
      <c r="P194" s="102">
        <v>31.29</v>
      </c>
      <c r="Q194" s="107">
        <v>55822.14</v>
      </c>
      <c r="R194" s="102">
        <v>0</v>
      </c>
      <c r="S194" s="107">
        <v>55822.14</v>
      </c>
      <c r="T194" s="108">
        <v>0.89348927703514558</v>
      </c>
      <c r="U194" s="107">
        <v>252.58886877828053</v>
      </c>
      <c r="V194" s="101">
        <v>2023</v>
      </c>
      <c r="W194" s="105"/>
      <c r="X194" s="108"/>
      <c r="Y194" s="105">
        <v>0.23</v>
      </c>
      <c r="Z194" s="108">
        <v>8.0843585237258347E-2</v>
      </c>
      <c r="AA194" s="105">
        <v>0.25</v>
      </c>
      <c r="AB194" s="108">
        <v>0.12019230769230768</v>
      </c>
      <c r="AC194" s="102">
        <v>16.600000000000001</v>
      </c>
      <c r="AD194" s="108">
        <v>0.20576386736907346</v>
      </c>
      <c r="AE194" s="105">
        <v>0.21</v>
      </c>
      <c r="AF194" s="108">
        <v>6.3346696469779099E-2</v>
      </c>
      <c r="AG194" s="105">
        <v>0.13</v>
      </c>
      <c r="AH194" s="108">
        <v>6.2148324146536191E-2</v>
      </c>
      <c r="AI194" s="105">
        <v>7.0000000000000007E-2</v>
      </c>
      <c r="AJ194" s="108">
        <v>6.9869553543534229E-3</v>
      </c>
      <c r="AK194" s="109">
        <v>115.31687982</v>
      </c>
      <c r="AL194" s="108">
        <v>0.12305150779496407</v>
      </c>
      <c r="AM194" s="37"/>
      <c r="AN194" s="37"/>
    </row>
    <row r="195" spans="1:40" ht="12.65" customHeight="1">
      <c r="A195" s="37" t="s">
        <v>297</v>
      </c>
      <c r="B195" s="37" t="s">
        <v>780</v>
      </c>
      <c r="C195" s="37" t="s">
        <v>781</v>
      </c>
      <c r="D195" s="37" t="s">
        <v>782</v>
      </c>
      <c r="E195" s="37">
        <v>1001807</v>
      </c>
      <c r="F195" s="38">
        <v>556611</v>
      </c>
      <c r="G195" s="37" t="s">
        <v>1353</v>
      </c>
      <c r="H195" s="37">
        <v>125463413</v>
      </c>
      <c r="I195" s="37" t="s">
        <v>1698</v>
      </c>
      <c r="J195" s="37" t="s">
        <v>1360</v>
      </c>
      <c r="K195" s="37">
        <v>2014</v>
      </c>
      <c r="L195" s="37" t="s">
        <v>1356</v>
      </c>
      <c r="M195" s="102">
        <v>361</v>
      </c>
      <c r="N195" s="102">
        <v>55109.8</v>
      </c>
      <c r="O195" s="102">
        <v>26</v>
      </c>
      <c r="P195" s="102">
        <v>30.992000000000001</v>
      </c>
      <c r="Q195" s="107">
        <v>55166.792000000001</v>
      </c>
      <c r="R195" s="102">
        <v>0</v>
      </c>
      <c r="S195" s="107">
        <v>55166.792000000001</v>
      </c>
      <c r="T195" s="108">
        <v>2.274899553818463E-2</v>
      </c>
      <c r="U195" s="107">
        <v>152.81659833795015</v>
      </c>
      <c r="V195" s="101">
        <v>2023</v>
      </c>
      <c r="W195" s="105"/>
      <c r="X195" s="108"/>
      <c r="Y195" s="102">
        <v>39.770000000000003</v>
      </c>
      <c r="Z195" s="108">
        <v>2.1341740351256716E-2</v>
      </c>
      <c r="AA195" s="105"/>
      <c r="AB195" s="108"/>
      <c r="AC195" s="102">
        <v>18.59</v>
      </c>
      <c r="AD195" s="108">
        <v>1.433479131038368E-2</v>
      </c>
      <c r="AE195" s="102">
        <v>3.59</v>
      </c>
      <c r="AF195" s="108">
        <v>9.9470436298807023E-3</v>
      </c>
      <c r="AG195" s="105">
        <v>0.28000000000000003</v>
      </c>
      <c r="AH195" s="108">
        <v>8.1997073875849421E-3</v>
      </c>
      <c r="AI195" s="102">
        <v>2.6</v>
      </c>
      <c r="AJ195" s="108">
        <v>1.9170907292865675E-3</v>
      </c>
      <c r="AK195" s="109">
        <v>1714.9499999999998</v>
      </c>
      <c r="AL195" s="108">
        <v>0.37967159110280646</v>
      </c>
      <c r="AM195" s="37" t="s">
        <v>1468</v>
      </c>
      <c r="AN195" s="37"/>
    </row>
    <row r="196" spans="1:40">
      <c r="A196" s="37" t="s">
        <v>203</v>
      </c>
      <c r="B196" s="37" t="s">
        <v>252</v>
      </c>
      <c r="C196" s="37" t="s">
        <v>253</v>
      </c>
      <c r="D196" s="37" t="s">
        <v>254</v>
      </c>
      <c r="E196" s="37">
        <v>1006788</v>
      </c>
      <c r="F196" s="38">
        <v>7213511</v>
      </c>
      <c r="G196" s="37" t="s">
        <v>1353</v>
      </c>
      <c r="H196" s="37">
        <v>10808213</v>
      </c>
      <c r="I196" s="37" t="s">
        <v>1699</v>
      </c>
      <c r="J196" s="37" t="s">
        <v>1385</v>
      </c>
      <c r="K196" s="37">
        <v>1978</v>
      </c>
      <c r="L196" s="37" t="s">
        <v>1356</v>
      </c>
      <c r="M196" s="102">
        <v>245</v>
      </c>
      <c r="N196" s="102">
        <v>50975.6</v>
      </c>
      <c r="O196" s="102">
        <v>32</v>
      </c>
      <c r="P196" s="102">
        <v>75.394000000000005</v>
      </c>
      <c r="Q196" s="107">
        <v>51082.993999999999</v>
      </c>
      <c r="R196" s="102">
        <v>4083.7</v>
      </c>
      <c r="S196" s="107">
        <v>55166.693999999996</v>
      </c>
      <c r="T196" s="108">
        <v>4.4940433836029393E-2</v>
      </c>
      <c r="U196" s="107">
        <v>225.17017959183673</v>
      </c>
      <c r="V196" s="101">
        <v>2023</v>
      </c>
      <c r="W196" s="105"/>
      <c r="X196" s="108"/>
      <c r="Y196" s="102">
        <v>76.819999999999993</v>
      </c>
      <c r="Z196" s="108">
        <v>0.14242399634836886</v>
      </c>
      <c r="AA196" s="105"/>
      <c r="AB196" s="108"/>
      <c r="AC196" s="102">
        <v>79.540000000000006</v>
      </c>
      <c r="AD196" s="108">
        <v>9.4733117371045242E-2</v>
      </c>
      <c r="AE196" s="102">
        <v>57.87</v>
      </c>
      <c r="AF196" s="108">
        <v>0.44253687032985284</v>
      </c>
      <c r="AG196" s="102">
        <v>3.9</v>
      </c>
      <c r="AH196" s="108">
        <v>0.22803377004723804</v>
      </c>
      <c r="AI196" s="102">
        <v>1.1000000000000001</v>
      </c>
      <c r="AJ196" s="108">
        <v>1.5462507495801931E-2</v>
      </c>
      <c r="AK196" s="109">
        <v>1738.51860332</v>
      </c>
      <c r="AL196" s="108">
        <v>3.7195778919618568E-2</v>
      </c>
      <c r="AM196" s="37" t="s">
        <v>1588</v>
      </c>
      <c r="AN196" s="37"/>
    </row>
    <row r="197" spans="1:40" ht="12.65" customHeight="1">
      <c r="A197" s="37" t="s">
        <v>973</v>
      </c>
      <c r="B197" s="37" t="s">
        <v>1001</v>
      </c>
      <c r="C197" s="37" t="s">
        <v>1002</v>
      </c>
      <c r="D197" s="37" t="s">
        <v>1003</v>
      </c>
      <c r="E197" s="37">
        <v>1005938</v>
      </c>
      <c r="F197" s="38">
        <v>17240911</v>
      </c>
      <c r="G197" s="37" t="s">
        <v>1353</v>
      </c>
      <c r="H197" s="37"/>
      <c r="I197" s="37" t="s">
        <v>1700</v>
      </c>
      <c r="J197" s="37" t="s">
        <v>1360</v>
      </c>
      <c r="K197" s="37"/>
      <c r="L197" s="37"/>
      <c r="M197" s="102">
        <v>264.8</v>
      </c>
      <c r="N197" s="102">
        <v>54889.9</v>
      </c>
      <c r="O197" s="102">
        <v>25.75</v>
      </c>
      <c r="P197" s="102">
        <v>30.693999999999999</v>
      </c>
      <c r="Q197" s="107">
        <v>54946.344000000005</v>
      </c>
      <c r="R197" s="102">
        <v>0</v>
      </c>
      <c r="S197" s="107">
        <v>54946.344000000005</v>
      </c>
      <c r="T197" s="108">
        <v>0.26491679130718115</v>
      </c>
      <c r="U197" s="107">
        <v>207.5012990936556</v>
      </c>
      <c r="V197" s="101">
        <v>2023</v>
      </c>
      <c r="W197" s="101"/>
      <c r="X197" s="108"/>
      <c r="Y197" s="101"/>
      <c r="Z197" s="108"/>
      <c r="AA197" s="101"/>
      <c r="AB197" s="108"/>
      <c r="AC197" s="101"/>
      <c r="AD197" s="108"/>
      <c r="AE197" s="101"/>
      <c r="AF197" s="108"/>
      <c r="AG197" s="101"/>
      <c r="AH197" s="108"/>
      <c r="AI197" s="101"/>
      <c r="AJ197" s="108"/>
      <c r="AK197" s="109"/>
      <c r="AL197" s="108"/>
      <c r="AM197" s="37">
        <v>172005</v>
      </c>
      <c r="AN197" s="37"/>
    </row>
    <row r="198" spans="1:40" ht="12.65" customHeight="1">
      <c r="A198" s="37" t="s">
        <v>123</v>
      </c>
      <c r="B198" s="37" t="s">
        <v>637</v>
      </c>
      <c r="C198" s="37" t="s">
        <v>638</v>
      </c>
      <c r="D198" s="37" t="s">
        <v>639</v>
      </c>
      <c r="E198" s="37">
        <v>1005838</v>
      </c>
      <c r="F198" s="38">
        <v>5737611</v>
      </c>
      <c r="G198" s="37" t="s">
        <v>1353</v>
      </c>
      <c r="H198" s="37">
        <v>22976713</v>
      </c>
      <c r="I198" s="37" t="s">
        <v>1701</v>
      </c>
      <c r="J198" s="37" t="s">
        <v>1458</v>
      </c>
      <c r="K198" s="37">
        <v>1958</v>
      </c>
      <c r="L198" s="37" t="s">
        <v>1356</v>
      </c>
      <c r="M198" s="102">
        <v>202</v>
      </c>
      <c r="N198" s="102">
        <v>54024.4</v>
      </c>
      <c r="O198" s="102">
        <v>136</v>
      </c>
      <c r="P198" s="102">
        <v>233.036</v>
      </c>
      <c r="Q198" s="107">
        <v>54393.436000000002</v>
      </c>
      <c r="R198" s="102">
        <v>0</v>
      </c>
      <c r="S198" s="107">
        <v>54393.436000000002</v>
      </c>
      <c r="T198" s="108">
        <v>0.7971674979508564</v>
      </c>
      <c r="U198" s="107">
        <v>269.27443564356435</v>
      </c>
      <c r="V198" s="101">
        <v>2023</v>
      </c>
      <c r="W198" s="105">
        <v>7.0000000000000007E-2</v>
      </c>
      <c r="X198" s="108">
        <v>0.88900177800355618</v>
      </c>
      <c r="Y198" s="102">
        <v>64.180000000000007</v>
      </c>
      <c r="Z198" s="108">
        <v>0.99868356762510002</v>
      </c>
      <c r="AA198" s="102">
        <v>3.3</v>
      </c>
      <c r="AB198" s="108">
        <v>1</v>
      </c>
      <c r="AC198" s="102">
        <v>141.30000000000001</v>
      </c>
      <c r="AD198" s="108">
        <v>0.99723238019890315</v>
      </c>
      <c r="AE198" s="102">
        <v>1.93</v>
      </c>
      <c r="AF198" s="108">
        <v>0.97718550322521847</v>
      </c>
      <c r="AG198" s="102">
        <v>255.11</v>
      </c>
      <c r="AH198" s="108">
        <v>0.99988704188566835</v>
      </c>
      <c r="AI198" s="105">
        <v>0.74</v>
      </c>
      <c r="AJ198" s="108">
        <v>3.2073203185475865E-2</v>
      </c>
      <c r="AK198" s="109">
        <v>19619.719734599999</v>
      </c>
      <c r="AL198" s="108">
        <v>1</v>
      </c>
      <c r="AM198" s="37" t="s">
        <v>1702</v>
      </c>
      <c r="AN198" s="37"/>
    </row>
    <row r="199" spans="1:40" ht="12.65" customHeight="1">
      <c r="A199" s="37" t="s">
        <v>150</v>
      </c>
      <c r="B199" s="37" t="s">
        <v>1098</v>
      </c>
      <c r="C199" s="37" t="s">
        <v>1116</v>
      </c>
      <c r="D199" s="37" t="s">
        <v>1117</v>
      </c>
      <c r="E199" s="37">
        <v>1010759</v>
      </c>
      <c r="F199" s="38">
        <v>8421411</v>
      </c>
      <c r="G199" s="37" t="s">
        <v>1353</v>
      </c>
      <c r="H199" s="37">
        <v>346913</v>
      </c>
      <c r="I199" s="37" t="s">
        <v>1703</v>
      </c>
      <c r="J199" s="37" t="s">
        <v>1360</v>
      </c>
      <c r="K199" s="37" t="s">
        <v>1704</v>
      </c>
      <c r="L199" s="37" t="s">
        <v>1356</v>
      </c>
      <c r="M199" s="102">
        <v>234.7</v>
      </c>
      <c r="N199" s="102">
        <v>54287.1</v>
      </c>
      <c r="O199" s="102">
        <v>25.5</v>
      </c>
      <c r="P199" s="102">
        <v>30.396000000000001</v>
      </c>
      <c r="Q199" s="103">
        <v>54342.995999999999</v>
      </c>
      <c r="R199" s="102">
        <v>0</v>
      </c>
      <c r="S199" s="103">
        <v>54342.995999999999</v>
      </c>
      <c r="T199" s="104">
        <v>1</v>
      </c>
      <c r="U199" s="103">
        <v>231.54237750319558</v>
      </c>
      <c r="V199" s="101">
        <v>2023</v>
      </c>
      <c r="W199" s="102">
        <v>1.44</v>
      </c>
      <c r="X199" s="104">
        <v>0.93807713730126929</v>
      </c>
      <c r="Y199" s="102">
        <v>37.94</v>
      </c>
      <c r="Z199" s="104">
        <v>0.94146653885484999</v>
      </c>
      <c r="AA199" s="105">
        <v>0.45</v>
      </c>
      <c r="AB199" s="104">
        <v>0.93750000000000011</v>
      </c>
      <c r="AC199" s="102">
        <v>18.54</v>
      </c>
      <c r="AD199" s="104">
        <v>0.86721587220212959</v>
      </c>
      <c r="AE199" s="102">
        <v>3.43</v>
      </c>
      <c r="AF199" s="104">
        <v>0.34269619981886057</v>
      </c>
      <c r="AG199" s="105">
        <v>0.27</v>
      </c>
      <c r="AH199" s="104">
        <v>0.92972005096243249</v>
      </c>
      <c r="AI199" s="102">
        <v>2.48</v>
      </c>
      <c r="AJ199" s="104">
        <v>6.2570265398845068E-2</v>
      </c>
      <c r="AK199" s="106">
        <v>1705.85</v>
      </c>
      <c r="AL199" s="104">
        <v>1</v>
      </c>
      <c r="AM199" s="37" t="s">
        <v>1705</v>
      </c>
      <c r="AN199" s="37" t="s">
        <v>1366</v>
      </c>
    </row>
    <row r="200" spans="1:40" ht="12.65" customHeight="1">
      <c r="A200" s="37" t="s">
        <v>701</v>
      </c>
      <c r="B200" s="37" t="s">
        <v>1080</v>
      </c>
      <c r="C200" s="37" t="s">
        <v>1081</v>
      </c>
      <c r="D200" s="37" t="s">
        <v>1082</v>
      </c>
      <c r="E200" s="37">
        <v>1010974</v>
      </c>
      <c r="F200" s="38">
        <v>16601011</v>
      </c>
      <c r="G200" s="37" t="s">
        <v>1353</v>
      </c>
      <c r="H200" s="37">
        <v>106296113</v>
      </c>
      <c r="I200" s="37" t="s">
        <v>1706</v>
      </c>
      <c r="J200" s="37" t="s">
        <v>1360</v>
      </c>
      <c r="K200" s="37"/>
      <c r="L200" s="37" t="s">
        <v>1356</v>
      </c>
      <c r="M200" s="102">
        <v>237.6</v>
      </c>
      <c r="N200" s="102">
        <v>53649</v>
      </c>
      <c r="O200" s="102">
        <v>25.25</v>
      </c>
      <c r="P200" s="102">
        <v>30.097999999999999</v>
      </c>
      <c r="Q200" s="107">
        <v>53704.347999999998</v>
      </c>
      <c r="R200" s="102">
        <v>0</v>
      </c>
      <c r="S200" s="107">
        <v>53704.347999999998</v>
      </c>
      <c r="T200" s="108">
        <v>0.68642495319011965</v>
      </c>
      <c r="U200" s="107">
        <v>226.02840067340068</v>
      </c>
      <c r="V200" s="101">
        <v>2023</v>
      </c>
      <c r="W200" s="105">
        <v>0.39</v>
      </c>
      <c r="X200" s="108">
        <v>0.16705646508519881</v>
      </c>
      <c r="Y200" s="102">
        <v>9.4600000000000009</v>
      </c>
      <c r="Z200" s="108">
        <v>3.7832433513297341E-2</v>
      </c>
      <c r="AA200" s="105">
        <v>0.13</v>
      </c>
      <c r="AB200" s="108">
        <v>0.92857142857142849</v>
      </c>
      <c r="AC200" s="102">
        <v>4.54</v>
      </c>
      <c r="AD200" s="108">
        <v>5.2747763448355994E-2</v>
      </c>
      <c r="AE200" s="105">
        <v>0.63</v>
      </c>
      <c r="AF200" s="108">
        <v>2.854553692795651E-2</v>
      </c>
      <c r="AG200" s="105">
        <v>7.0000000000000007E-2</v>
      </c>
      <c r="AH200" s="108">
        <v>0.16279069767441862</v>
      </c>
      <c r="AI200" s="105">
        <v>0.5</v>
      </c>
      <c r="AJ200" s="108">
        <v>6.559958016268695E-3</v>
      </c>
      <c r="AK200" s="109">
        <v>463.56370000000004</v>
      </c>
      <c r="AL200" s="108">
        <v>0.48981455560287102</v>
      </c>
      <c r="AM200" s="37" t="s">
        <v>1707</v>
      </c>
      <c r="AN200" s="37"/>
    </row>
    <row r="201" spans="1:40" ht="12.65" customHeight="1">
      <c r="A201" s="37" t="s">
        <v>114</v>
      </c>
      <c r="B201" s="37" t="s">
        <v>1008</v>
      </c>
      <c r="C201" s="37" t="s">
        <v>549</v>
      </c>
      <c r="D201" s="37" t="s">
        <v>1009</v>
      </c>
      <c r="E201" s="37">
        <v>1002111</v>
      </c>
      <c r="F201" s="38">
        <v>4943711</v>
      </c>
      <c r="G201" s="37" t="s">
        <v>1353</v>
      </c>
      <c r="H201" s="37">
        <v>125438213</v>
      </c>
      <c r="I201" s="37" t="s">
        <v>1708</v>
      </c>
      <c r="J201" s="37" t="s">
        <v>1360</v>
      </c>
      <c r="K201" s="37">
        <v>2016</v>
      </c>
      <c r="L201" s="37" t="s">
        <v>1423</v>
      </c>
      <c r="M201" s="102">
        <v>293.10000000000002</v>
      </c>
      <c r="N201" s="102">
        <v>53453.2</v>
      </c>
      <c r="O201" s="102">
        <v>25.25</v>
      </c>
      <c r="P201" s="102">
        <v>30.097999999999999</v>
      </c>
      <c r="Q201" s="107">
        <v>53508.547999999995</v>
      </c>
      <c r="R201" s="102">
        <v>0</v>
      </c>
      <c r="S201" s="107">
        <v>53508.547999999995</v>
      </c>
      <c r="T201" s="108">
        <v>0.27973750489331728</v>
      </c>
      <c r="U201" s="107">
        <v>182.56072330262705</v>
      </c>
      <c r="V201" s="101">
        <v>2023</v>
      </c>
      <c r="W201" s="105"/>
      <c r="X201" s="108"/>
      <c r="Y201" s="102">
        <v>34.35</v>
      </c>
      <c r="Z201" s="108">
        <v>0.12316087822490575</v>
      </c>
      <c r="AA201" s="105"/>
      <c r="AB201" s="108"/>
      <c r="AC201" s="102">
        <v>53.92</v>
      </c>
      <c r="AD201" s="108">
        <v>0.14981223459173387</v>
      </c>
      <c r="AE201" s="102">
        <v>7.24</v>
      </c>
      <c r="AF201" s="108">
        <v>3.6479614420552815E-2</v>
      </c>
      <c r="AG201" s="105">
        <v>0.09</v>
      </c>
      <c r="AH201" s="108">
        <v>0.10220710566511274</v>
      </c>
      <c r="AI201" s="102">
        <v>2.9</v>
      </c>
      <c r="AJ201" s="108">
        <v>9.6728840741200414E-3</v>
      </c>
      <c r="AK201" s="109">
        <v>83.19</v>
      </c>
      <c r="AL201" s="108">
        <v>0.16152770766183838</v>
      </c>
      <c r="AM201" s="37" t="s">
        <v>1709</v>
      </c>
      <c r="AN201" s="37"/>
    </row>
    <row r="202" spans="1:40" ht="12.65" customHeight="1">
      <c r="A202" s="37" t="s">
        <v>1128</v>
      </c>
      <c r="B202" s="37" t="s">
        <v>1129</v>
      </c>
      <c r="C202" s="37" t="s">
        <v>1130</v>
      </c>
      <c r="D202" s="37" t="s">
        <v>1131</v>
      </c>
      <c r="E202" s="37">
        <v>1009528</v>
      </c>
      <c r="F202" s="38">
        <v>16510111</v>
      </c>
      <c r="G202" s="37" t="s">
        <v>1353</v>
      </c>
      <c r="H202" s="37" t="s">
        <v>1710</v>
      </c>
      <c r="I202" s="37" t="s">
        <v>1711</v>
      </c>
      <c r="J202" s="37" t="s">
        <v>1360</v>
      </c>
      <c r="K202" s="37"/>
      <c r="L202" s="37"/>
      <c r="M202" s="102">
        <v>317.56099999999998</v>
      </c>
      <c r="N202" s="102">
        <v>53438.8</v>
      </c>
      <c r="O202" s="102">
        <v>25.25</v>
      </c>
      <c r="P202" s="102">
        <v>30.097999999999999</v>
      </c>
      <c r="Q202" s="103">
        <v>53494.148000000001</v>
      </c>
      <c r="R202" s="102">
        <v>0</v>
      </c>
      <c r="S202" s="103">
        <v>53494.148000000001</v>
      </c>
      <c r="T202" s="104">
        <v>1</v>
      </c>
      <c r="U202" s="103">
        <v>168.45314128624108</v>
      </c>
      <c r="V202" s="101">
        <v>2023</v>
      </c>
      <c r="W202" s="105">
        <v>0.54</v>
      </c>
      <c r="X202" s="104">
        <v>0.40393613320916033</v>
      </c>
      <c r="Y202" s="102">
        <v>10.45</v>
      </c>
      <c r="Z202" s="104">
        <v>0.2925404153681978</v>
      </c>
      <c r="AA202" s="105">
        <v>0.16</v>
      </c>
      <c r="AB202" s="104">
        <v>0.88888888888888895</v>
      </c>
      <c r="AC202" s="102">
        <v>31.15</v>
      </c>
      <c r="AD202" s="104">
        <v>0.71221464114385091</v>
      </c>
      <c r="AE202" s="105">
        <v>3.74</v>
      </c>
      <c r="AF202" s="104">
        <v>8.6024839327336358E-2</v>
      </c>
      <c r="AG202" s="105">
        <v>0.1</v>
      </c>
      <c r="AH202" s="104">
        <v>0.40290900300167209</v>
      </c>
      <c r="AI202" s="102">
        <v>3.01</v>
      </c>
      <c r="AJ202" s="104">
        <v>6.0479469580986787E-2</v>
      </c>
      <c r="AK202" s="106">
        <v>22.079105200000001</v>
      </c>
      <c r="AL202" s="104">
        <v>0.99999999999999989</v>
      </c>
      <c r="AM202" s="37">
        <v>300053003</v>
      </c>
      <c r="AN202" s="37" t="s">
        <v>1712</v>
      </c>
    </row>
    <row r="203" spans="1:40" ht="12.65" customHeight="1">
      <c r="A203" s="37" t="s">
        <v>114</v>
      </c>
      <c r="B203" s="37" t="s">
        <v>548</v>
      </c>
      <c r="C203" s="37" t="s">
        <v>549</v>
      </c>
      <c r="D203" s="37" t="s">
        <v>956</v>
      </c>
      <c r="E203" s="37">
        <v>1000589</v>
      </c>
      <c r="F203" s="38">
        <v>4944011</v>
      </c>
      <c r="G203" s="37" t="s">
        <v>1353</v>
      </c>
      <c r="H203" s="37">
        <v>30874613</v>
      </c>
      <c r="I203" s="37" t="s">
        <v>1713</v>
      </c>
      <c r="J203" s="37" t="s">
        <v>1385</v>
      </c>
      <c r="K203" s="37">
        <v>1998</v>
      </c>
      <c r="L203" s="37" t="s">
        <v>1356</v>
      </c>
      <c r="M203" s="102">
        <v>95</v>
      </c>
      <c r="N203" s="102">
        <v>1225.9043631240002</v>
      </c>
      <c r="O203" s="102">
        <v>99.367796685000002</v>
      </c>
      <c r="P203" s="102">
        <v>589.47805768692001</v>
      </c>
      <c r="Q203" s="107">
        <v>1914.7502174959202</v>
      </c>
      <c r="R203" s="102">
        <v>51480.667658000006</v>
      </c>
      <c r="S203" s="107">
        <v>53395.417875495928</v>
      </c>
      <c r="T203" s="108">
        <v>0.14437277648140606</v>
      </c>
      <c r="U203" s="107">
        <v>562.05703026837818</v>
      </c>
      <c r="V203" s="101">
        <v>2023</v>
      </c>
      <c r="W203" s="102">
        <v>2.91</v>
      </c>
      <c r="X203" s="108">
        <v>0.91309729820471275</v>
      </c>
      <c r="Y203" s="105">
        <v>0.97</v>
      </c>
      <c r="Z203" s="108">
        <v>5.975031329645589E-3</v>
      </c>
      <c r="AA203" s="105"/>
      <c r="AB203" s="108"/>
      <c r="AC203" s="102">
        <v>53.43</v>
      </c>
      <c r="AD203" s="108">
        <v>0.10891247630942154</v>
      </c>
      <c r="AE203" s="105">
        <v>0.59</v>
      </c>
      <c r="AF203" s="108">
        <v>7.0111114827924445E-3</v>
      </c>
      <c r="AG203" s="111">
        <v>4.4999999999999997E-3</v>
      </c>
      <c r="AH203" s="108">
        <v>7.3234182875079784E-6</v>
      </c>
      <c r="AI203" s="105">
        <v>0.6</v>
      </c>
      <c r="AJ203" s="108">
        <v>5.0146622455732757E-3</v>
      </c>
      <c r="AK203" s="109">
        <v>5121.2591492499996</v>
      </c>
      <c r="AL203" s="108">
        <v>0.99999914083703023</v>
      </c>
      <c r="AM203" s="37" t="s">
        <v>1461</v>
      </c>
      <c r="AN203" s="37"/>
    </row>
    <row r="204" spans="1:40" ht="12.75" customHeight="1">
      <c r="A204" s="37" t="s">
        <v>114</v>
      </c>
      <c r="B204" s="37" t="s">
        <v>175</v>
      </c>
      <c r="C204" s="37" t="s">
        <v>176</v>
      </c>
      <c r="D204" s="37" t="s">
        <v>177</v>
      </c>
      <c r="E204" s="37">
        <v>1002339</v>
      </c>
      <c r="F204" s="38">
        <v>6467811</v>
      </c>
      <c r="G204" s="37" t="s">
        <v>1353</v>
      </c>
      <c r="H204" s="37">
        <v>18070013</v>
      </c>
      <c r="I204" s="37" t="s">
        <v>1714</v>
      </c>
      <c r="J204" s="37" t="s">
        <v>1360</v>
      </c>
      <c r="K204" s="37">
        <v>1957</v>
      </c>
      <c r="L204" s="37" t="s">
        <v>1379</v>
      </c>
      <c r="M204" s="102">
        <v>192.4</v>
      </c>
      <c r="N204" s="102">
        <v>52892.5</v>
      </c>
      <c r="O204" s="102">
        <v>25</v>
      </c>
      <c r="P204" s="102">
        <v>29.8</v>
      </c>
      <c r="Q204" s="107">
        <v>52947.3</v>
      </c>
      <c r="R204" s="102">
        <v>0</v>
      </c>
      <c r="S204" s="107">
        <v>52947.3</v>
      </c>
      <c r="T204" s="108">
        <v>0.10125372231105892</v>
      </c>
      <c r="U204" s="107">
        <v>275.19386694386696</v>
      </c>
      <c r="V204" s="101">
        <v>2023</v>
      </c>
      <c r="W204" s="102">
        <v>1.27</v>
      </c>
      <c r="X204" s="108">
        <v>5.7741445627563136E-2</v>
      </c>
      <c r="Y204" s="102">
        <v>33.49</v>
      </c>
      <c r="Z204" s="108">
        <v>5.7916245931541523E-2</v>
      </c>
      <c r="AA204" s="105"/>
      <c r="AB204" s="108"/>
      <c r="AC204" s="102">
        <v>111.65</v>
      </c>
      <c r="AD204" s="108">
        <v>7.6437802336026178E-2</v>
      </c>
      <c r="AE204" s="105">
        <v>0.2</v>
      </c>
      <c r="AF204" s="108">
        <v>1.9239522288433436E-3</v>
      </c>
      <c r="AG204" s="105">
        <v>0.23</v>
      </c>
      <c r="AH204" s="108">
        <v>4.7880650392560279E-5</v>
      </c>
      <c r="AI204" s="102">
        <v>2.19</v>
      </c>
      <c r="AJ204" s="108">
        <v>4.0928981349139769E-3</v>
      </c>
      <c r="AK204" s="109">
        <v>1504.7144900799999</v>
      </c>
      <c r="AL204" s="108">
        <v>0.26140208245157115</v>
      </c>
      <c r="AM204" s="37" t="s">
        <v>1715</v>
      </c>
      <c r="AN204" s="37"/>
    </row>
    <row r="205" spans="1:40" ht="12.65" customHeight="1">
      <c r="A205" s="37" t="s">
        <v>203</v>
      </c>
      <c r="B205" s="37" t="s">
        <v>864</v>
      </c>
      <c r="C205" s="37" t="s">
        <v>865</v>
      </c>
      <c r="D205" s="37" t="s">
        <v>866</v>
      </c>
      <c r="E205" s="37">
        <v>1002963</v>
      </c>
      <c r="F205" s="38">
        <v>7211811</v>
      </c>
      <c r="G205" s="37" t="s">
        <v>1353</v>
      </c>
      <c r="H205" s="37">
        <v>10837413</v>
      </c>
      <c r="I205" s="37" t="s">
        <v>1716</v>
      </c>
      <c r="J205" s="37" t="s">
        <v>1360</v>
      </c>
      <c r="K205" s="37">
        <v>1991</v>
      </c>
      <c r="L205" s="37" t="s">
        <v>1356</v>
      </c>
      <c r="M205" s="102">
        <v>343.4</v>
      </c>
      <c r="N205" s="102">
        <v>52491.6</v>
      </c>
      <c r="O205" s="102">
        <v>24.75</v>
      </c>
      <c r="P205" s="102">
        <v>29.501999999999999</v>
      </c>
      <c r="Q205" s="107">
        <v>52545.851999999999</v>
      </c>
      <c r="R205" s="102">
        <v>0</v>
      </c>
      <c r="S205" s="107">
        <v>52545.851999999999</v>
      </c>
      <c r="T205" s="108">
        <v>5.4763226657152136E-2</v>
      </c>
      <c r="U205" s="107">
        <v>153.01645894001166</v>
      </c>
      <c r="V205" s="101">
        <v>2023</v>
      </c>
      <c r="W205" s="105"/>
      <c r="X205" s="108"/>
      <c r="Y205" s="105">
        <v>0.16</v>
      </c>
      <c r="Z205" s="108">
        <v>3.9796045268001494E-4</v>
      </c>
      <c r="AA205" s="105"/>
      <c r="AB205" s="108"/>
      <c r="AC205" s="102">
        <v>4.3</v>
      </c>
      <c r="AD205" s="108">
        <v>1.2011173184357541E-2</v>
      </c>
      <c r="AE205" s="102">
        <v>1.1499999999999999</v>
      </c>
      <c r="AF205" s="108">
        <v>6.1222316865417372E-3</v>
      </c>
      <c r="AG205" s="105">
        <v>0.09</v>
      </c>
      <c r="AH205" s="108">
        <v>4.366579173358045E-4</v>
      </c>
      <c r="AI205" s="105"/>
      <c r="AJ205" s="108"/>
      <c r="AK205" s="109">
        <v>569.75999999999988</v>
      </c>
      <c r="AL205" s="108">
        <v>6.6666876577153207E-3</v>
      </c>
      <c r="AM205" s="37" t="s">
        <v>1534</v>
      </c>
      <c r="AN205" s="37"/>
    </row>
    <row r="206" spans="1:40" ht="12.65" customHeight="1">
      <c r="A206" s="37" t="s">
        <v>297</v>
      </c>
      <c r="B206" s="37" t="s">
        <v>780</v>
      </c>
      <c r="C206" s="37" t="s">
        <v>781</v>
      </c>
      <c r="D206" s="37" t="s">
        <v>782</v>
      </c>
      <c r="E206" s="37">
        <v>1001807</v>
      </c>
      <c r="F206" s="38">
        <v>556611</v>
      </c>
      <c r="G206" s="37" t="s">
        <v>1353</v>
      </c>
      <c r="H206" s="37">
        <v>125463313</v>
      </c>
      <c r="I206" s="37" t="s">
        <v>1717</v>
      </c>
      <c r="J206" s="37" t="s">
        <v>1360</v>
      </c>
      <c r="K206" s="37">
        <v>2014</v>
      </c>
      <c r="L206" s="37" t="s">
        <v>1356</v>
      </c>
      <c r="M206" s="102">
        <v>361</v>
      </c>
      <c r="N206" s="102">
        <v>52331.199999999997</v>
      </c>
      <c r="O206" s="102">
        <v>24.75</v>
      </c>
      <c r="P206" s="102">
        <v>29.501999999999999</v>
      </c>
      <c r="Q206" s="107">
        <v>52385.451999999997</v>
      </c>
      <c r="R206" s="102">
        <v>0</v>
      </c>
      <c r="S206" s="107">
        <v>52385.451999999997</v>
      </c>
      <c r="T206" s="108">
        <v>2.1602061142394956E-2</v>
      </c>
      <c r="U206" s="107">
        <v>145.11205540166205</v>
      </c>
      <c r="V206" s="101">
        <v>2023</v>
      </c>
      <c r="W206" s="105"/>
      <c r="X206" s="108"/>
      <c r="Y206" s="102">
        <v>42.79</v>
      </c>
      <c r="Z206" s="108">
        <v>2.2962360312554057E-2</v>
      </c>
      <c r="AA206" s="105"/>
      <c r="AB206" s="108"/>
      <c r="AC206" s="102">
        <v>16.260000000000002</v>
      </c>
      <c r="AD206" s="108">
        <v>1.2538123007360874E-2</v>
      </c>
      <c r="AE206" s="102">
        <v>3.87</v>
      </c>
      <c r="AF206" s="108">
        <v>1.0722857617726553E-2</v>
      </c>
      <c r="AG206" s="105">
        <v>0.3</v>
      </c>
      <c r="AH206" s="108">
        <v>8.7854007724124366E-3</v>
      </c>
      <c r="AI206" s="102">
        <v>2.8</v>
      </c>
      <c r="AJ206" s="108">
        <v>2.0645592469239957E-3</v>
      </c>
      <c r="AK206" s="109">
        <v>1845.35</v>
      </c>
      <c r="AL206" s="108">
        <v>0.40854075666437156</v>
      </c>
      <c r="AM206" s="37" t="s">
        <v>1468</v>
      </c>
      <c r="AN206" s="37"/>
    </row>
    <row r="207" spans="1:40">
      <c r="A207" s="37" t="s">
        <v>123</v>
      </c>
      <c r="B207" s="37" t="s">
        <v>1135</v>
      </c>
      <c r="C207" s="37" t="s">
        <v>1136</v>
      </c>
      <c r="D207" s="37" t="s">
        <v>1137</v>
      </c>
      <c r="E207" s="37">
        <v>1005073</v>
      </c>
      <c r="F207" s="38">
        <v>6257811</v>
      </c>
      <c r="G207" s="37" t="s">
        <v>1353</v>
      </c>
      <c r="H207" s="37">
        <v>124451813</v>
      </c>
      <c r="I207" s="37" t="s">
        <v>1718</v>
      </c>
      <c r="J207" s="37" t="s">
        <v>1360</v>
      </c>
      <c r="K207" s="37"/>
      <c r="L207" s="37"/>
      <c r="M207" s="102">
        <v>186.8</v>
      </c>
      <c r="N207" s="102">
        <v>52081.3</v>
      </c>
      <c r="O207" s="102">
        <v>24.5</v>
      </c>
      <c r="P207" s="102">
        <v>29.204000000000001</v>
      </c>
      <c r="Q207" s="107">
        <v>52135.004000000001</v>
      </c>
      <c r="R207" s="102">
        <v>0</v>
      </c>
      <c r="S207" s="107">
        <v>52135.004000000001</v>
      </c>
      <c r="T207" s="108">
        <v>1</v>
      </c>
      <c r="U207" s="107">
        <v>279.09531049250535</v>
      </c>
      <c r="V207" s="101">
        <v>2023</v>
      </c>
      <c r="W207" s="102">
        <v>1.54</v>
      </c>
      <c r="X207" s="108">
        <v>0.99451081691959964</v>
      </c>
      <c r="Y207" s="102">
        <v>5.69</v>
      </c>
      <c r="Z207" s="108">
        <v>1</v>
      </c>
      <c r="AA207" s="105">
        <v>0.48</v>
      </c>
      <c r="AB207" s="108">
        <v>1</v>
      </c>
      <c r="AC207" s="102">
        <v>17.079999999999998</v>
      </c>
      <c r="AD207" s="108">
        <v>0.99970734562481689</v>
      </c>
      <c r="AE207" s="102">
        <v>3.67</v>
      </c>
      <c r="AF207" s="108">
        <v>0.99782490483958675</v>
      </c>
      <c r="AG207" s="105">
        <v>0.28999999999999998</v>
      </c>
      <c r="AH207" s="108">
        <v>0.99879455829171682</v>
      </c>
      <c r="AI207" s="102">
        <v>2.66</v>
      </c>
      <c r="AJ207" s="108">
        <v>0.31436506529575137</v>
      </c>
      <c r="AK207" s="109">
        <v>1754.4399999999998</v>
      </c>
      <c r="AL207" s="108">
        <v>1</v>
      </c>
      <c r="AM207" s="37"/>
      <c r="AN207" s="37"/>
    </row>
    <row r="208" spans="1:40" ht="12.75" customHeight="1">
      <c r="A208" s="37" t="s">
        <v>347</v>
      </c>
      <c r="B208" s="37" t="s">
        <v>1142</v>
      </c>
      <c r="C208" s="37" t="s">
        <v>1142</v>
      </c>
      <c r="D208" s="37" t="s">
        <v>1143</v>
      </c>
      <c r="E208" s="37">
        <v>1000427</v>
      </c>
      <c r="F208" s="38">
        <v>4148511</v>
      </c>
      <c r="G208" s="37" t="s">
        <v>1353</v>
      </c>
      <c r="H208" s="37"/>
      <c r="I208" s="37" t="s">
        <v>1719</v>
      </c>
      <c r="J208" s="37" t="s">
        <v>1360</v>
      </c>
      <c r="K208" s="37"/>
      <c r="L208" s="37"/>
      <c r="M208" s="102">
        <v>180.9</v>
      </c>
      <c r="N208" s="102">
        <v>51219.199999999997</v>
      </c>
      <c r="O208" s="102">
        <v>24.25</v>
      </c>
      <c r="P208" s="102">
        <v>28.905999999999999</v>
      </c>
      <c r="Q208" s="107">
        <v>51272.356</v>
      </c>
      <c r="R208" s="102">
        <v>0</v>
      </c>
      <c r="S208" s="107">
        <v>51272.356</v>
      </c>
      <c r="T208" s="108">
        <v>1</v>
      </c>
      <c r="U208" s="107">
        <v>283.42927584300719</v>
      </c>
      <c r="V208" s="101">
        <v>2023</v>
      </c>
      <c r="W208" s="101"/>
      <c r="X208" s="108"/>
      <c r="Y208" s="101"/>
      <c r="Z208" s="108"/>
      <c r="AA208" s="101"/>
      <c r="AB208" s="108"/>
      <c r="AC208" s="101"/>
      <c r="AD208" s="108"/>
      <c r="AE208" s="101"/>
      <c r="AF208" s="108"/>
      <c r="AG208" s="101"/>
      <c r="AH208" s="108"/>
      <c r="AI208" s="101"/>
      <c r="AJ208" s="108"/>
      <c r="AK208" s="109"/>
      <c r="AL208" s="108"/>
      <c r="AM208" s="37"/>
      <c r="AN208" s="37"/>
    </row>
    <row r="209" spans="1:40">
      <c r="A209" s="37" t="s">
        <v>297</v>
      </c>
      <c r="B209" s="37" t="s">
        <v>430</v>
      </c>
      <c r="C209" s="37" t="s">
        <v>431</v>
      </c>
      <c r="D209" s="37" t="s">
        <v>432</v>
      </c>
      <c r="E209" s="37">
        <v>1002733</v>
      </c>
      <c r="F209" s="38">
        <v>3721011</v>
      </c>
      <c r="G209" s="37" t="s">
        <v>1599</v>
      </c>
      <c r="H209" s="37">
        <v>36834913</v>
      </c>
      <c r="I209" s="37" t="s">
        <v>1720</v>
      </c>
      <c r="J209" s="37" t="s">
        <v>1636</v>
      </c>
      <c r="K209" s="37"/>
      <c r="L209" s="37"/>
      <c r="M209" s="102"/>
      <c r="N209" s="102">
        <v>49692.9</v>
      </c>
      <c r="O209" s="102">
        <v>433.75</v>
      </c>
      <c r="P209" s="102">
        <v>1109.1559999999999</v>
      </c>
      <c r="Q209" s="107">
        <v>51235.806000000004</v>
      </c>
      <c r="R209" s="102" t="s">
        <v>1411</v>
      </c>
      <c r="S209" s="107">
        <v>51235.806000000004</v>
      </c>
      <c r="T209" s="108">
        <v>2.6224563565200028E-2</v>
      </c>
      <c r="U209" s="107"/>
      <c r="V209" s="101">
        <v>2023</v>
      </c>
      <c r="W209" s="105"/>
      <c r="X209" s="108">
        <v>0</v>
      </c>
      <c r="Y209" s="102">
        <v>562.21</v>
      </c>
      <c r="Z209" s="108">
        <v>0.1575353677597536</v>
      </c>
      <c r="AA209" s="105"/>
      <c r="AB209" s="108">
        <v>0</v>
      </c>
      <c r="AC209" s="102">
        <v>385.42</v>
      </c>
      <c r="AD209" s="108">
        <v>0.2573247539276125</v>
      </c>
      <c r="AE209" s="102">
        <v>104.6</v>
      </c>
      <c r="AF209" s="108">
        <v>0.31830564505323661</v>
      </c>
      <c r="AG209" s="102">
        <v>7.81</v>
      </c>
      <c r="AH209" s="108">
        <v>2.2307280590829322E-2</v>
      </c>
      <c r="AI209" s="102">
        <v>26.91</v>
      </c>
      <c r="AJ209" s="108">
        <v>3.9152793208062683E-2</v>
      </c>
      <c r="AK209" s="109">
        <v>366.11000000000007</v>
      </c>
      <c r="AL209" s="108">
        <v>0.11228169260974717</v>
      </c>
      <c r="AM209" s="37" t="s">
        <v>1487</v>
      </c>
      <c r="AN209" s="37"/>
    </row>
    <row r="210" spans="1:40" ht="12.75" customHeight="1">
      <c r="A210" s="37" t="s">
        <v>395</v>
      </c>
      <c r="B210" s="37" t="s">
        <v>680</v>
      </c>
      <c r="C210" s="37" t="s">
        <v>681</v>
      </c>
      <c r="D210" s="37" t="s">
        <v>682</v>
      </c>
      <c r="E210" s="37">
        <v>1006256</v>
      </c>
      <c r="F210" s="38">
        <v>7225711</v>
      </c>
      <c r="G210" s="37" t="s">
        <v>1353</v>
      </c>
      <c r="H210" s="37">
        <v>135645713</v>
      </c>
      <c r="I210" s="37" t="s">
        <v>1721</v>
      </c>
      <c r="J210" s="37" t="s">
        <v>1360</v>
      </c>
      <c r="K210" s="37">
        <v>1986</v>
      </c>
      <c r="L210" s="37" t="s">
        <v>1356</v>
      </c>
      <c r="M210" s="102">
        <v>228</v>
      </c>
      <c r="N210" s="102">
        <v>50303.3</v>
      </c>
      <c r="O210" s="102">
        <v>23.75</v>
      </c>
      <c r="P210" s="102">
        <v>28.31</v>
      </c>
      <c r="Q210" s="107">
        <v>50355.360000000001</v>
      </c>
      <c r="R210" s="102">
        <v>0</v>
      </c>
      <c r="S210" s="107">
        <v>50355.360000000001</v>
      </c>
      <c r="T210" s="108">
        <v>3.0908475905656617E-2</v>
      </c>
      <c r="U210" s="107">
        <v>220.85684210526315</v>
      </c>
      <c r="V210" s="101">
        <v>2023</v>
      </c>
      <c r="W210" s="105"/>
      <c r="X210" s="108"/>
      <c r="Y210" s="102">
        <v>29.71</v>
      </c>
      <c r="Z210" s="108">
        <v>1.7532275822177285E-2</v>
      </c>
      <c r="AA210" s="105"/>
      <c r="AB210" s="108"/>
      <c r="AC210" s="102">
        <v>62.92</v>
      </c>
      <c r="AD210" s="108">
        <v>4.162239215900812E-2</v>
      </c>
      <c r="AE210" s="105">
        <v>0.32</v>
      </c>
      <c r="AF210" s="108">
        <v>1.0973643366192537E-3</v>
      </c>
      <c r="AG210" s="105">
        <v>0.21</v>
      </c>
      <c r="AH210" s="108">
        <v>1.5009175966935785E-3</v>
      </c>
      <c r="AI210" s="102">
        <v>1.94</v>
      </c>
      <c r="AJ210" s="108">
        <v>2.2140311565425992E-3</v>
      </c>
      <c r="AK210" s="109">
        <v>1334.52</v>
      </c>
      <c r="AL210" s="108">
        <v>3.7097231451364746E-2</v>
      </c>
      <c r="AM210" s="37" t="s">
        <v>1369</v>
      </c>
      <c r="AN210" s="37"/>
    </row>
    <row r="211" spans="1:40" ht="12.75" customHeight="1">
      <c r="A211" s="37" t="s">
        <v>123</v>
      </c>
      <c r="B211" s="37" t="s">
        <v>1147</v>
      </c>
      <c r="C211" s="37" t="s">
        <v>1148</v>
      </c>
      <c r="D211" s="37" t="s">
        <v>1149</v>
      </c>
      <c r="E211" s="37">
        <v>1007871</v>
      </c>
      <c r="F211" s="38">
        <v>8244211</v>
      </c>
      <c r="G211" s="37" t="s">
        <v>1353</v>
      </c>
      <c r="H211" s="37">
        <v>6531513</v>
      </c>
      <c r="I211" s="37" t="s">
        <v>1722</v>
      </c>
      <c r="J211" s="37" t="s">
        <v>1360</v>
      </c>
      <c r="K211" s="37">
        <v>1948</v>
      </c>
      <c r="L211" s="37" t="s">
        <v>1356</v>
      </c>
      <c r="M211" s="102">
        <v>214</v>
      </c>
      <c r="N211" s="102">
        <v>50245</v>
      </c>
      <c r="O211" s="102">
        <v>23.75</v>
      </c>
      <c r="P211" s="102">
        <v>28.31</v>
      </c>
      <c r="Q211" s="107">
        <v>50297.06</v>
      </c>
      <c r="R211" s="102">
        <v>0</v>
      </c>
      <c r="S211" s="107">
        <v>50297.06</v>
      </c>
      <c r="T211" s="108">
        <v>0.99973166667196711</v>
      </c>
      <c r="U211" s="107">
        <v>235.03299065420561</v>
      </c>
      <c r="V211" s="101">
        <v>2023</v>
      </c>
      <c r="W211" s="102">
        <v>1.41</v>
      </c>
      <c r="X211" s="108">
        <v>0.99611444719180497</v>
      </c>
      <c r="Y211" s="102">
        <v>37.15</v>
      </c>
      <c r="Z211" s="108">
        <v>0.88638088299521811</v>
      </c>
      <c r="AA211" s="105">
        <v>0.44</v>
      </c>
      <c r="AB211" s="108">
        <v>1</v>
      </c>
      <c r="AC211" s="102">
        <v>84.05</v>
      </c>
      <c r="AD211" s="108">
        <v>0.91365394125906285</v>
      </c>
      <c r="AE211" s="102">
        <v>3.36</v>
      </c>
      <c r="AF211" s="108">
        <v>0.99901733562671236</v>
      </c>
      <c r="AG211" s="105">
        <v>0.26</v>
      </c>
      <c r="AH211" s="108">
        <v>0.86416060092398705</v>
      </c>
      <c r="AI211" s="102">
        <v>2.8</v>
      </c>
      <c r="AJ211" s="108">
        <v>9.3174935942231543E-2</v>
      </c>
      <c r="AK211" s="109">
        <v>1668.8</v>
      </c>
      <c r="AL211" s="108">
        <v>1</v>
      </c>
      <c r="AM211" s="37" t="s">
        <v>1723</v>
      </c>
      <c r="AN211" s="37"/>
    </row>
    <row r="212" spans="1:40" ht="14.5" customHeight="1">
      <c r="A212" s="37" t="s">
        <v>141</v>
      </c>
      <c r="B212" s="37" t="s">
        <v>332</v>
      </c>
      <c r="C212" s="37" t="s">
        <v>333</v>
      </c>
      <c r="D212" s="37" t="s">
        <v>334</v>
      </c>
      <c r="E212" s="37">
        <v>1002893</v>
      </c>
      <c r="F212" s="38">
        <v>4937711</v>
      </c>
      <c r="G212" s="37" t="s">
        <v>1353</v>
      </c>
      <c r="H212" s="37">
        <v>32375213</v>
      </c>
      <c r="I212" s="37" t="s">
        <v>1559</v>
      </c>
      <c r="J212" s="37" t="s">
        <v>1360</v>
      </c>
      <c r="K212" s="37">
        <v>1978</v>
      </c>
      <c r="L212" s="37" t="s">
        <v>1379</v>
      </c>
      <c r="M212" s="102">
        <v>252.2</v>
      </c>
      <c r="N212" s="102">
        <v>22708.3</v>
      </c>
      <c r="O212" s="102">
        <v>62.5</v>
      </c>
      <c r="P212" s="102">
        <v>320.94600000000003</v>
      </c>
      <c r="Q212" s="107">
        <v>23091.745999999999</v>
      </c>
      <c r="R212" s="102">
        <v>26950.7</v>
      </c>
      <c r="S212" s="107">
        <v>50042.445999999996</v>
      </c>
      <c r="T212" s="108">
        <v>0.15715489011117148</v>
      </c>
      <c r="U212" s="107">
        <v>198.42365582870738</v>
      </c>
      <c r="V212" s="101">
        <v>2023</v>
      </c>
      <c r="W212" s="105"/>
      <c r="X212" s="108"/>
      <c r="Y212" s="102">
        <v>234.3</v>
      </c>
      <c r="Z212" s="108">
        <v>0.51790450928381959</v>
      </c>
      <c r="AA212" s="105"/>
      <c r="AB212" s="108"/>
      <c r="AC212" s="102">
        <v>290.3</v>
      </c>
      <c r="AD212" s="108">
        <v>0.32809674502712477</v>
      </c>
      <c r="AE212" s="102">
        <v>10.5</v>
      </c>
      <c r="AF212" s="108">
        <v>9.0113285272914526E-2</v>
      </c>
      <c r="AG212" s="102">
        <v>43.6</v>
      </c>
      <c r="AH212" s="108">
        <v>3.9865773039399463E-2</v>
      </c>
      <c r="AI212" s="102">
        <v>3.1</v>
      </c>
      <c r="AJ212" s="108">
        <v>1.3284196091875216E-2</v>
      </c>
      <c r="AK212" s="109">
        <v>4278.6812399999999</v>
      </c>
      <c r="AL212" s="108">
        <v>0.66826324509494406</v>
      </c>
      <c r="AM212" s="37"/>
      <c r="AN212" s="37"/>
    </row>
    <row r="213" spans="1:40" ht="14.5" customHeight="1">
      <c r="A213" s="37" t="s">
        <v>167</v>
      </c>
      <c r="B213" s="37" t="s">
        <v>142</v>
      </c>
      <c r="C213" s="37" t="s">
        <v>168</v>
      </c>
      <c r="D213" s="37" t="s">
        <v>169</v>
      </c>
      <c r="E213" s="37">
        <v>1003633</v>
      </c>
      <c r="F213" s="38">
        <v>992511</v>
      </c>
      <c r="G213" s="37" t="s">
        <v>1353</v>
      </c>
      <c r="H213" s="37">
        <v>47071113</v>
      </c>
      <c r="I213" s="37" t="s">
        <v>1724</v>
      </c>
      <c r="J213" s="37" t="s">
        <v>1385</v>
      </c>
      <c r="K213" s="37">
        <v>1975</v>
      </c>
      <c r="L213" s="37" t="s">
        <v>1356</v>
      </c>
      <c r="M213" s="102">
        <v>160</v>
      </c>
      <c r="N213" s="102">
        <v>147.9</v>
      </c>
      <c r="O213" s="102">
        <v>94</v>
      </c>
      <c r="P213" s="102">
        <v>560.53800000000001</v>
      </c>
      <c r="Q213" s="107">
        <v>802.43799999999999</v>
      </c>
      <c r="R213" s="102">
        <v>49016.6</v>
      </c>
      <c r="S213" s="107">
        <v>49819.038</v>
      </c>
      <c r="T213" s="108">
        <v>0.21466411742000635</v>
      </c>
      <c r="U213" s="107">
        <v>311.3689875</v>
      </c>
      <c r="V213" s="101">
        <v>2023</v>
      </c>
      <c r="W213" s="105"/>
      <c r="X213" s="108"/>
      <c r="Y213" s="102">
        <v>213.26</v>
      </c>
      <c r="Z213" s="108">
        <v>3.7287763185006866E-2</v>
      </c>
      <c r="AA213" s="102">
        <v>18.07</v>
      </c>
      <c r="AB213" s="108">
        <v>0.81506540369869185</v>
      </c>
      <c r="AC213" s="102">
        <v>70.52</v>
      </c>
      <c r="AD213" s="108">
        <v>0.3764592734805795</v>
      </c>
      <c r="AE213" s="102">
        <v>38.299999999999997</v>
      </c>
      <c r="AF213" s="108">
        <v>0.47436361891137879</v>
      </c>
      <c r="AG213" s="102">
        <v>3.11</v>
      </c>
      <c r="AH213" s="108">
        <v>0.18176382800466273</v>
      </c>
      <c r="AI213" s="102">
        <v>17.559999999999999</v>
      </c>
      <c r="AJ213" s="108">
        <v>4.2997617072551557E-2</v>
      </c>
      <c r="AK213" s="109">
        <v>34794.047004000007</v>
      </c>
      <c r="AL213" s="108">
        <v>0.50868670827540496</v>
      </c>
      <c r="AM213" s="37" t="s">
        <v>1725</v>
      </c>
      <c r="AN213" s="37"/>
    </row>
    <row r="214" spans="1:40" ht="14.5" customHeight="1">
      <c r="A214" s="37" t="s">
        <v>114</v>
      </c>
      <c r="B214" s="37" t="s">
        <v>1103</v>
      </c>
      <c r="C214" s="37" t="s">
        <v>1104</v>
      </c>
      <c r="D214" s="37" t="s">
        <v>1157</v>
      </c>
      <c r="E214" s="37">
        <v>1002862</v>
      </c>
      <c r="F214" s="38">
        <v>6780911</v>
      </c>
      <c r="G214" s="37" t="s">
        <v>1353</v>
      </c>
      <c r="H214" s="37">
        <v>13127113</v>
      </c>
      <c r="I214" s="37" t="s">
        <v>1726</v>
      </c>
      <c r="J214" s="37" t="s">
        <v>1360</v>
      </c>
      <c r="K214" s="37">
        <v>1992</v>
      </c>
      <c r="L214" s="37" t="s">
        <v>1356</v>
      </c>
      <c r="M214" s="102">
        <v>202.09</v>
      </c>
      <c r="N214" s="102">
        <v>49627.199999999997</v>
      </c>
      <c r="O214" s="102">
        <v>23.5</v>
      </c>
      <c r="P214" s="102">
        <v>28.012</v>
      </c>
      <c r="Q214" s="107">
        <v>49678.712</v>
      </c>
      <c r="R214" s="102">
        <v>0</v>
      </c>
      <c r="S214" s="107">
        <v>49678.712</v>
      </c>
      <c r="T214" s="108">
        <v>1</v>
      </c>
      <c r="U214" s="107">
        <v>245.82469196892472</v>
      </c>
      <c r="V214" s="101">
        <v>2023</v>
      </c>
      <c r="W214" s="102">
        <v>1.45</v>
      </c>
      <c r="X214" s="108">
        <v>0.99906294785580418</v>
      </c>
      <c r="Y214" s="102">
        <v>38.090000000000003</v>
      </c>
      <c r="Z214" s="108">
        <v>0.98553139521645994</v>
      </c>
      <c r="AA214" s="105"/>
      <c r="AB214" s="108"/>
      <c r="AC214" s="102">
        <v>45.35</v>
      </c>
      <c r="AD214" s="108">
        <v>0.94263146954895038</v>
      </c>
      <c r="AE214" s="105">
        <v>0.86</v>
      </c>
      <c r="AF214" s="108">
        <v>0.94082639565031878</v>
      </c>
      <c r="AG214" s="105">
        <v>0.27</v>
      </c>
      <c r="AH214" s="108">
        <v>0.9353564747453752</v>
      </c>
      <c r="AI214" s="102">
        <v>2.4900000000000002</v>
      </c>
      <c r="AJ214" s="108">
        <v>0.39052881365502035</v>
      </c>
      <c r="AK214" s="109">
        <v>1711.32</v>
      </c>
      <c r="AL214" s="108">
        <v>1</v>
      </c>
      <c r="AM214" s="37" t="s">
        <v>1727</v>
      </c>
      <c r="AN214" s="37"/>
    </row>
    <row r="215" spans="1:40" ht="14.5" customHeight="1">
      <c r="A215" s="37" t="s">
        <v>740</v>
      </c>
      <c r="B215" s="37" t="s">
        <v>1167</v>
      </c>
      <c r="C215" s="37" t="s">
        <v>1167</v>
      </c>
      <c r="D215" s="37" t="s">
        <v>1168</v>
      </c>
      <c r="E215" s="37">
        <v>1006626</v>
      </c>
      <c r="F215" s="38">
        <v>7380011</v>
      </c>
      <c r="G215" s="37" t="s">
        <v>1353</v>
      </c>
      <c r="H215" s="37">
        <v>9440413</v>
      </c>
      <c r="I215" s="37" t="s">
        <v>1728</v>
      </c>
      <c r="J215" s="37" t="s">
        <v>1360</v>
      </c>
      <c r="K215" s="37">
        <v>1994</v>
      </c>
      <c r="L215" s="37" t="s">
        <v>1356</v>
      </c>
      <c r="M215" s="102">
        <v>220</v>
      </c>
      <c r="N215" s="102">
        <v>48551.8</v>
      </c>
      <c r="O215" s="102">
        <v>23</v>
      </c>
      <c r="P215" s="102">
        <v>27.416</v>
      </c>
      <c r="Q215" s="107">
        <v>48602.216</v>
      </c>
      <c r="R215" s="102">
        <v>0</v>
      </c>
      <c r="S215" s="107">
        <v>48602.216</v>
      </c>
      <c r="T215" s="108">
        <v>1</v>
      </c>
      <c r="U215" s="107">
        <v>220.91916363636363</v>
      </c>
      <c r="V215" s="101">
        <v>2023</v>
      </c>
      <c r="W215" s="105"/>
      <c r="X215" s="108"/>
      <c r="Y215" s="102">
        <v>38.11</v>
      </c>
      <c r="Z215" s="108">
        <v>0.99900361775096524</v>
      </c>
      <c r="AA215" s="105"/>
      <c r="AB215" s="108"/>
      <c r="AC215" s="102">
        <v>23.6</v>
      </c>
      <c r="AD215" s="108">
        <v>0.99529785026207762</v>
      </c>
      <c r="AE215" s="102">
        <v>9.39</v>
      </c>
      <c r="AF215" s="108">
        <v>0.44027932182918011</v>
      </c>
      <c r="AG215" s="105">
        <v>0.27</v>
      </c>
      <c r="AH215" s="108">
        <v>0.93681690434058518</v>
      </c>
      <c r="AI215" s="102">
        <v>2.4900000000000002</v>
      </c>
      <c r="AJ215" s="108">
        <v>6.9462247826236154E-2</v>
      </c>
      <c r="AK215" s="109">
        <v>1720.82</v>
      </c>
      <c r="AL215" s="108">
        <v>1</v>
      </c>
      <c r="AM215" s="37" t="s">
        <v>1729</v>
      </c>
      <c r="AN215" s="37"/>
    </row>
    <row r="216" spans="1:40">
      <c r="A216" s="37" t="s">
        <v>297</v>
      </c>
      <c r="B216" s="37" t="s">
        <v>505</v>
      </c>
      <c r="C216" s="37" t="s">
        <v>506</v>
      </c>
      <c r="D216" s="37" t="s">
        <v>507</v>
      </c>
      <c r="E216" s="37">
        <v>1002823</v>
      </c>
      <c r="F216" s="38">
        <v>931711</v>
      </c>
      <c r="G216" s="37" t="s">
        <v>1599</v>
      </c>
      <c r="H216" s="37">
        <v>47949713</v>
      </c>
      <c r="I216" s="37" t="s">
        <v>1730</v>
      </c>
      <c r="J216" s="37" t="s">
        <v>1731</v>
      </c>
      <c r="K216" s="37"/>
      <c r="L216" s="37"/>
      <c r="M216" s="102"/>
      <c r="N216" s="102">
        <v>47713.7</v>
      </c>
      <c r="O216" s="102">
        <v>228</v>
      </c>
      <c r="P216" s="102">
        <v>588.25199999999995</v>
      </c>
      <c r="Q216" s="107">
        <v>48529.951999999997</v>
      </c>
      <c r="R216" s="102" t="s">
        <v>1411</v>
      </c>
      <c r="S216" s="107">
        <v>48529.951999999997</v>
      </c>
      <c r="T216" s="108">
        <v>2.5464208547148284E-2</v>
      </c>
      <c r="U216" s="107"/>
      <c r="V216" s="101">
        <v>2023</v>
      </c>
      <c r="W216" s="105"/>
      <c r="X216" s="108">
        <v>0</v>
      </c>
      <c r="Y216" s="102">
        <v>271.93</v>
      </c>
      <c r="Z216" s="108">
        <v>0.19733387730227542</v>
      </c>
      <c r="AA216" s="102">
        <v>5.34</v>
      </c>
      <c r="AB216" s="108">
        <v>2.1458710066305002E-2</v>
      </c>
      <c r="AC216" s="102">
        <v>358.52</v>
      </c>
      <c r="AD216" s="108">
        <v>0.14566517984875735</v>
      </c>
      <c r="AE216" s="102">
        <v>32.659999999999997</v>
      </c>
      <c r="AF216" s="108">
        <v>5.4562337340939231E-2</v>
      </c>
      <c r="AG216" s="102">
        <v>189.02</v>
      </c>
      <c r="AH216" s="108">
        <v>0.55889947247394234</v>
      </c>
      <c r="AI216" s="102">
        <v>21.62</v>
      </c>
      <c r="AJ216" s="108">
        <v>3.5061361680471283E-2</v>
      </c>
      <c r="AK216" s="109">
        <v>5.34</v>
      </c>
      <c r="AL216" s="112">
        <v>7.0106129389395299E-5</v>
      </c>
      <c r="AM216" s="37" t="s">
        <v>1394</v>
      </c>
      <c r="AN216" s="37"/>
    </row>
    <row r="217" spans="1:40" ht="12.65" customHeight="1">
      <c r="A217" s="37" t="s">
        <v>114</v>
      </c>
      <c r="B217" s="37" t="s">
        <v>369</v>
      </c>
      <c r="C217" s="37" t="s">
        <v>370</v>
      </c>
      <c r="D217" s="37" t="s">
        <v>371</v>
      </c>
      <c r="E217" s="37">
        <v>1004396</v>
      </c>
      <c r="F217" s="38">
        <v>4208011</v>
      </c>
      <c r="G217" s="37" t="s">
        <v>1353</v>
      </c>
      <c r="H217" s="37">
        <v>34910513</v>
      </c>
      <c r="I217" s="37" t="s">
        <v>1732</v>
      </c>
      <c r="J217" s="37" t="s">
        <v>1360</v>
      </c>
      <c r="K217" s="37">
        <v>1947</v>
      </c>
      <c r="L217" s="37" t="s">
        <v>1356</v>
      </c>
      <c r="M217" s="102">
        <v>153.4</v>
      </c>
      <c r="N217" s="102">
        <v>48464.7</v>
      </c>
      <c r="O217" s="102">
        <v>22.75</v>
      </c>
      <c r="P217" s="102">
        <v>27.117999999999999</v>
      </c>
      <c r="Q217" s="107">
        <v>48514.567999999999</v>
      </c>
      <c r="R217" s="102">
        <v>0</v>
      </c>
      <c r="S217" s="107">
        <v>48514.567999999999</v>
      </c>
      <c r="T217" s="108">
        <v>9.1459168382079417E-2</v>
      </c>
      <c r="U217" s="107">
        <v>316.26185136896999</v>
      </c>
      <c r="V217" s="101">
        <v>2023</v>
      </c>
      <c r="W217" s="102">
        <v>1.1499999999999999</v>
      </c>
      <c r="X217" s="108">
        <v>5.1508435738075571E-2</v>
      </c>
      <c r="Y217" s="102">
        <v>11.78</v>
      </c>
      <c r="Z217" s="108">
        <v>8.3633689268754016E-2</v>
      </c>
      <c r="AA217" s="105">
        <v>0.37</v>
      </c>
      <c r="AB217" s="108">
        <v>0.16157205240174671</v>
      </c>
      <c r="AC217" s="102">
        <v>16.489999999999998</v>
      </c>
      <c r="AD217" s="108">
        <v>5.9840607338980542E-2</v>
      </c>
      <c r="AE217" s="105">
        <v>0.18</v>
      </c>
      <c r="AF217" s="108">
        <v>5.2627185654530876E-3</v>
      </c>
      <c r="AG217" s="102">
        <v>269.68</v>
      </c>
      <c r="AH217" s="108">
        <v>0.23421727890902413</v>
      </c>
      <c r="AI217" s="102">
        <v>1.43</v>
      </c>
      <c r="AJ217" s="108">
        <v>9.1473352980700785E-3</v>
      </c>
      <c r="AK217" s="109">
        <v>4061.7094013400006</v>
      </c>
      <c r="AL217" s="108">
        <v>0.20388297898121344</v>
      </c>
      <c r="AM217" s="37" t="s">
        <v>1620</v>
      </c>
      <c r="AN217" s="37"/>
    </row>
    <row r="218" spans="1:40" ht="12.65" customHeight="1">
      <c r="A218" s="37" t="s">
        <v>203</v>
      </c>
      <c r="B218" s="37" t="s">
        <v>865</v>
      </c>
      <c r="C218" s="37" t="s">
        <v>898</v>
      </c>
      <c r="D218" s="37" t="s">
        <v>899</v>
      </c>
      <c r="E218" s="37">
        <v>1008553</v>
      </c>
      <c r="F218" s="38">
        <v>1003411</v>
      </c>
      <c r="G218" s="37" t="s">
        <v>1599</v>
      </c>
      <c r="H218" s="37">
        <v>47745313</v>
      </c>
      <c r="I218" s="37" t="s">
        <v>1733</v>
      </c>
      <c r="J218" s="37" t="s">
        <v>1636</v>
      </c>
      <c r="K218" s="37">
        <v>1999</v>
      </c>
      <c r="L218" s="37" t="s">
        <v>1356</v>
      </c>
      <c r="M218" s="102"/>
      <c r="N218" s="102">
        <v>48217.8</v>
      </c>
      <c r="O218" s="102">
        <v>72.25</v>
      </c>
      <c r="P218" s="102">
        <v>157.34399999999999</v>
      </c>
      <c r="Q218" s="107">
        <v>48447.394</v>
      </c>
      <c r="R218" s="102" t="s">
        <v>1411</v>
      </c>
      <c r="S218" s="107">
        <v>48447.394</v>
      </c>
      <c r="T218" s="108">
        <v>6.7260321957008859E-2</v>
      </c>
      <c r="U218" s="107"/>
      <c r="V218" s="101">
        <v>2023</v>
      </c>
      <c r="W218" s="105"/>
      <c r="X218" s="108">
        <v>0</v>
      </c>
      <c r="Y218" s="102">
        <v>55.89</v>
      </c>
      <c r="Z218" s="108">
        <v>5.1942861922508576E-2</v>
      </c>
      <c r="AA218" s="102">
        <v>20</v>
      </c>
      <c r="AB218" s="108">
        <v>1</v>
      </c>
      <c r="AC218" s="102">
        <v>239.4</v>
      </c>
      <c r="AD218" s="108">
        <v>0.23278879813302217</v>
      </c>
      <c r="AE218" s="102">
        <v>20.13</v>
      </c>
      <c r="AF218" s="108">
        <v>0.13813216221780003</v>
      </c>
      <c r="AG218" s="105">
        <v>0.13</v>
      </c>
      <c r="AH218" s="108">
        <v>3.0959752321981422E-3</v>
      </c>
      <c r="AI218" s="102">
        <v>17.739999999999998</v>
      </c>
      <c r="AJ218" s="108">
        <v>0.25317539603253891</v>
      </c>
      <c r="AK218" s="109">
        <v>19366</v>
      </c>
      <c r="AL218" s="108">
        <v>0.35250793243288897</v>
      </c>
      <c r="AM218" s="37" t="s">
        <v>1439</v>
      </c>
      <c r="AN218" s="37"/>
    </row>
    <row r="219" spans="1:40">
      <c r="A219" s="37" t="s">
        <v>141</v>
      </c>
      <c r="B219" s="37" t="s">
        <v>1121</v>
      </c>
      <c r="C219" s="37" t="s">
        <v>1122</v>
      </c>
      <c r="D219" s="37" t="s">
        <v>1123</v>
      </c>
      <c r="E219" s="37">
        <v>1005998</v>
      </c>
      <c r="F219" s="38">
        <v>4986811</v>
      </c>
      <c r="G219" s="37" t="s">
        <v>1353</v>
      </c>
      <c r="H219" s="37">
        <v>138968313</v>
      </c>
      <c r="I219" s="37" t="s">
        <v>1734</v>
      </c>
      <c r="J219" s="37" t="s">
        <v>1360</v>
      </c>
      <c r="K219" s="37"/>
      <c r="L219" s="37"/>
      <c r="M219" s="102">
        <v>524</v>
      </c>
      <c r="N219" s="102">
        <v>48320.7</v>
      </c>
      <c r="O219" s="102">
        <v>22.75</v>
      </c>
      <c r="P219" s="102">
        <v>27.117999999999999</v>
      </c>
      <c r="Q219" s="107">
        <v>48370.567999999999</v>
      </c>
      <c r="R219" s="102">
        <v>0</v>
      </c>
      <c r="S219" s="107">
        <v>48370.567999999999</v>
      </c>
      <c r="T219" s="108">
        <v>0.89918785533257861</v>
      </c>
      <c r="U219" s="107">
        <v>92.310244274809165</v>
      </c>
      <c r="V219" s="101">
        <v>2023</v>
      </c>
      <c r="W219" s="105"/>
      <c r="X219" s="108"/>
      <c r="Y219" s="105"/>
      <c r="Z219" s="108"/>
      <c r="AA219" s="105"/>
      <c r="AB219" s="108"/>
      <c r="AC219" s="105"/>
      <c r="AD219" s="108"/>
      <c r="AE219" s="105"/>
      <c r="AF219" s="108"/>
      <c r="AG219" s="105"/>
      <c r="AH219" s="108"/>
      <c r="AI219" s="105"/>
      <c r="AJ219" s="108"/>
      <c r="AK219" s="114"/>
      <c r="AL219" s="108"/>
      <c r="AM219" s="37"/>
      <c r="AN219" s="37"/>
    </row>
    <row r="220" spans="1:40" ht="12.65" customHeight="1">
      <c r="A220" s="37" t="s">
        <v>297</v>
      </c>
      <c r="B220" s="37" t="s">
        <v>665</v>
      </c>
      <c r="C220" s="37" t="s">
        <v>674</v>
      </c>
      <c r="D220" s="37" t="s">
        <v>675</v>
      </c>
      <c r="E220" s="37">
        <v>1006731</v>
      </c>
      <c r="F220" s="38">
        <v>556211</v>
      </c>
      <c r="G220" s="37" t="s">
        <v>1353</v>
      </c>
      <c r="H220" s="37">
        <v>48197413</v>
      </c>
      <c r="I220" s="37" t="s">
        <v>1434</v>
      </c>
      <c r="J220" s="37" t="s">
        <v>1360</v>
      </c>
      <c r="K220" s="37">
        <v>1965</v>
      </c>
      <c r="L220" s="37" t="s">
        <v>1379</v>
      </c>
      <c r="M220" s="102">
        <v>686</v>
      </c>
      <c r="N220" s="102">
        <v>47710.9</v>
      </c>
      <c r="O220" s="102">
        <v>22.5</v>
      </c>
      <c r="P220" s="102">
        <v>26.82</v>
      </c>
      <c r="Q220" s="107">
        <v>47760.22</v>
      </c>
      <c r="R220" s="102">
        <v>0</v>
      </c>
      <c r="S220" s="107">
        <v>47760.22</v>
      </c>
      <c r="T220" s="108">
        <v>2.5923254406867817E-2</v>
      </c>
      <c r="U220" s="107">
        <v>69.621311953352773</v>
      </c>
      <c r="V220" s="101">
        <v>2023</v>
      </c>
      <c r="W220" s="105"/>
      <c r="X220" s="108"/>
      <c r="Y220" s="102">
        <v>41.07</v>
      </c>
      <c r="Z220" s="108">
        <v>2.5189401900467694E-2</v>
      </c>
      <c r="AA220" s="105">
        <v>0.5</v>
      </c>
      <c r="AB220" s="108">
        <v>1.9647137412079061E-3</v>
      </c>
      <c r="AC220" s="102">
        <v>80.08</v>
      </c>
      <c r="AD220" s="108">
        <v>5.162023479297486E-2</v>
      </c>
      <c r="AE220" s="105">
        <v>0.25</v>
      </c>
      <c r="AF220" s="108">
        <v>6.8876487019247973E-4</v>
      </c>
      <c r="AG220" s="102">
        <v>475.23</v>
      </c>
      <c r="AH220" s="108">
        <v>0.41838993642740863</v>
      </c>
      <c r="AI220" s="102">
        <v>1.04</v>
      </c>
      <c r="AJ220" s="108">
        <v>1.2751761146958137E-3</v>
      </c>
      <c r="AK220" s="109">
        <v>684.96441585999992</v>
      </c>
      <c r="AL220" s="108">
        <v>7.8426798755046982E-3</v>
      </c>
      <c r="AM220" s="37" t="s">
        <v>1475</v>
      </c>
      <c r="AN220" s="37"/>
    </row>
    <row r="221" spans="1:40">
      <c r="A221" s="37" t="s">
        <v>167</v>
      </c>
      <c r="B221" s="37" t="s">
        <v>142</v>
      </c>
      <c r="C221" s="37" t="s">
        <v>168</v>
      </c>
      <c r="D221" s="37" t="s">
        <v>225</v>
      </c>
      <c r="E221" s="37">
        <v>1003501</v>
      </c>
      <c r="F221" s="38">
        <v>976711</v>
      </c>
      <c r="G221" s="37" t="s">
        <v>1353</v>
      </c>
      <c r="H221" s="37"/>
      <c r="I221" s="37" t="s">
        <v>1454</v>
      </c>
      <c r="J221" s="37" t="s">
        <v>1360</v>
      </c>
      <c r="K221" s="37">
        <v>1958</v>
      </c>
      <c r="L221" s="37" t="s">
        <v>1356</v>
      </c>
      <c r="M221" s="102">
        <v>600</v>
      </c>
      <c r="N221" s="102">
        <v>46309.9</v>
      </c>
      <c r="O221" s="102">
        <v>21.75</v>
      </c>
      <c r="P221" s="102">
        <v>25.925999999999998</v>
      </c>
      <c r="Q221" s="107">
        <v>46357.576000000001</v>
      </c>
      <c r="R221" s="102">
        <v>0</v>
      </c>
      <c r="S221" s="107">
        <v>46357.576000000001</v>
      </c>
      <c r="T221" s="108">
        <v>3.5995478097946565E-2</v>
      </c>
      <c r="U221" s="107">
        <v>77.262626666666662</v>
      </c>
      <c r="V221" s="101">
        <v>2023</v>
      </c>
      <c r="W221" s="101"/>
      <c r="X221" s="108"/>
      <c r="Y221" s="101"/>
      <c r="Z221" s="108"/>
      <c r="AA221" s="101"/>
      <c r="AB221" s="108"/>
      <c r="AC221" s="101"/>
      <c r="AD221" s="108"/>
      <c r="AE221" s="101"/>
      <c r="AF221" s="108"/>
      <c r="AG221" s="101"/>
      <c r="AH221" s="108"/>
      <c r="AI221" s="101"/>
      <c r="AJ221" s="108"/>
      <c r="AK221" s="109"/>
      <c r="AL221" s="108"/>
      <c r="AM221" s="37" t="s">
        <v>1498</v>
      </c>
      <c r="AN221" s="37"/>
    </row>
    <row r="222" spans="1:40">
      <c r="A222" s="37" t="s">
        <v>114</v>
      </c>
      <c r="B222" s="37" t="s">
        <v>650</v>
      </c>
      <c r="C222" s="37" t="s">
        <v>651</v>
      </c>
      <c r="D222" s="37" t="s">
        <v>1086</v>
      </c>
      <c r="E222" s="37">
        <v>1006193</v>
      </c>
      <c r="F222" s="38">
        <v>4987411</v>
      </c>
      <c r="G222" s="37" t="s">
        <v>1353</v>
      </c>
      <c r="H222" s="37">
        <v>28802813</v>
      </c>
      <c r="I222" s="37" t="s">
        <v>1735</v>
      </c>
      <c r="J222" s="37" t="s">
        <v>1360</v>
      </c>
      <c r="K222" s="37">
        <v>1997</v>
      </c>
      <c r="L222" s="37" t="s">
        <v>1356</v>
      </c>
      <c r="M222" s="102">
        <v>249</v>
      </c>
      <c r="N222" s="102">
        <v>45851.9</v>
      </c>
      <c r="O222" s="102">
        <v>21.5</v>
      </c>
      <c r="P222" s="102">
        <v>25.628</v>
      </c>
      <c r="Q222" s="107">
        <v>45899.027999999998</v>
      </c>
      <c r="R222" s="102">
        <v>0</v>
      </c>
      <c r="S222" s="107">
        <v>45899.027999999998</v>
      </c>
      <c r="T222" s="108">
        <v>0.61676763057529427</v>
      </c>
      <c r="U222" s="107">
        <v>184.33344578313253</v>
      </c>
      <c r="V222" s="101">
        <v>2023</v>
      </c>
      <c r="W222" s="102">
        <v>1.79</v>
      </c>
      <c r="X222" s="108">
        <v>0.10112325908400406</v>
      </c>
      <c r="Y222" s="102">
        <v>50.49</v>
      </c>
      <c r="Z222" s="108">
        <v>0.63752756984755976</v>
      </c>
      <c r="AA222" s="105">
        <v>0.56000000000000005</v>
      </c>
      <c r="AB222" s="108">
        <v>0.93333333333333346</v>
      </c>
      <c r="AC222" s="102">
        <v>28.05</v>
      </c>
      <c r="AD222" s="108">
        <v>0.55220068213025442</v>
      </c>
      <c r="AE222" s="102">
        <v>4.26</v>
      </c>
      <c r="AF222" s="108">
        <v>0.17974463603609911</v>
      </c>
      <c r="AG222" s="105">
        <v>0.33</v>
      </c>
      <c r="AH222" s="108">
        <v>0.66920152091254759</v>
      </c>
      <c r="AI222" s="102">
        <v>11.78</v>
      </c>
      <c r="AJ222" s="108">
        <v>9.1248540691446264E-2</v>
      </c>
      <c r="AK222" s="109">
        <v>2117.5500000000006</v>
      </c>
      <c r="AL222" s="108">
        <v>0.11413298694483039</v>
      </c>
      <c r="AM222" s="37" t="s">
        <v>1736</v>
      </c>
      <c r="AN222" s="37"/>
    </row>
    <row r="223" spans="1:40">
      <c r="A223" s="37" t="s">
        <v>114</v>
      </c>
      <c r="B223" s="37" t="s">
        <v>369</v>
      </c>
      <c r="C223" s="37" t="s">
        <v>370</v>
      </c>
      <c r="D223" s="37" t="s">
        <v>371</v>
      </c>
      <c r="E223" s="37">
        <v>1004396</v>
      </c>
      <c r="F223" s="38">
        <v>4208011</v>
      </c>
      <c r="G223" s="37" t="s">
        <v>1353</v>
      </c>
      <c r="H223" s="37">
        <v>34910413</v>
      </c>
      <c r="I223" s="37" t="s">
        <v>1737</v>
      </c>
      <c r="J223" s="37" t="s">
        <v>1360</v>
      </c>
      <c r="K223" s="37">
        <v>1952</v>
      </c>
      <c r="L223" s="37" t="s">
        <v>1356</v>
      </c>
      <c r="M223" s="102">
        <v>153.4</v>
      </c>
      <c r="N223" s="102">
        <v>44984.800000000003</v>
      </c>
      <c r="O223" s="102">
        <v>21.25</v>
      </c>
      <c r="P223" s="102">
        <v>25.33</v>
      </c>
      <c r="Q223" s="107">
        <v>45031.380000000005</v>
      </c>
      <c r="R223" s="102">
        <v>0</v>
      </c>
      <c r="S223" s="107">
        <v>45031.380000000005</v>
      </c>
      <c r="T223" s="108">
        <v>8.4892697919054003E-2</v>
      </c>
      <c r="U223" s="107">
        <v>293.55528031290743</v>
      </c>
      <c r="V223" s="101">
        <v>2023</v>
      </c>
      <c r="W223" s="102">
        <v>1.26</v>
      </c>
      <c r="X223" s="108">
        <v>5.6435329591282807E-2</v>
      </c>
      <c r="Y223" s="102">
        <v>12.89</v>
      </c>
      <c r="Z223" s="108">
        <v>9.1514283079307257E-2</v>
      </c>
      <c r="AA223" s="105">
        <v>0.4</v>
      </c>
      <c r="AB223" s="108">
        <v>0.17467248908296945</v>
      </c>
      <c r="AC223" s="102">
        <v>27.09</v>
      </c>
      <c r="AD223" s="108">
        <v>9.830697712631796E-2</v>
      </c>
      <c r="AE223" s="105">
        <v>0.2</v>
      </c>
      <c r="AF223" s="108">
        <v>5.8474650727256532E-3</v>
      </c>
      <c r="AG223" s="102">
        <v>559.64</v>
      </c>
      <c r="AH223" s="108">
        <v>0.48604775277605405</v>
      </c>
      <c r="AI223" s="102">
        <v>1.56</v>
      </c>
      <c r="AJ223" s="108">
        <v>9.9789112342582673E-3</v>
      </c>
      <c r="AK223" s="109">
        <v>4442.9202834400003</v>
      </c>
      <c r="AL223" s="108">
        <v>0.22301837311772221</v>
      </c>
      <c r="AM223" s="37" t="s">
        <v>1620</v>
      </c>
      <c r="AN223" s="37"/>
    </row>
    <row r="224" spans="1:40">
      <c r="A224" s="37" t="s">
        <v>417</v>
      </c>
      <c r="B224" s="37" t="s">
        <v>715</v>
      </c>
      <c r="C224" s="37" t="s">
        <v>716</v>
      </c>
      <c r="D224" s="37" t="s">
        <v>717</v>
      </c>
      <c r="E224" s="37">
        <v>1001995</v>
      </c>
      <c r="F224" s="38">
        <v>7119911</v>
      </c>
      <c r="G224" s="37" t="s">
        <v>1353</v>
      </c>
      <c r="H224" s="37">
        <v>14129913</v>
      </c>
      <c r="I224" s="37" t="s">
        <v>1738</v>
      </c>
      <c r="J224" s="37" t="s">
        <v>1360</v>
      </c>
      <c r="K224" s="37">
        <v>1998</v>
      </c>
      <c r="L224" s="37" t="s">
        <v>1356</v>
      </c>
      <c r="M224" s="102">
        <v>373</v>
      </c>
      <c r="N224" s="102">
        <v>44751.9</v>
      </c>
      <c r="O224" s="102">
        <v>21</v>
      </c>
      <c r="P224" s="102">
        <v>25.032</v>
      </c>
      <c r="Q224" s="107">
        <v>44797.932000000001</v>
      </c>
      <c r="R224" s="102">
        <v>0</v>
      </c>
      <c r="S224" s="107">
        <v>44797.932000000001</v>
      </c>
      <c r="T224" s="108">
        <v>3.4516648988138561E-2</v>
      </c>
      <c r="U224" s="107">
        <v>120.10169436997319</v>
      </c>
      <c r="V224" s="101">
        <v>2023</v>
      </c>
      <c r="W224" s="102">
        <v>1.22</v>
      </c>
      <c r="X224" s="108">
        <v>4.9882245191678658E-2</v>
      </c>
      <c r="Y224" s="102">
        <v>32.090000000000003</v>
      </c>
      <c r="Z224" s="108">
        <v>2.0931924365866897E-2</v>
      </c>
      <c r="AA224" s="105">
        <v>0.38</v>
      </c>
      <c r="AB224" s="108">
        <v>6.0907196666132391E-3</v>
      </c>
      <c r="AC224" s="102">
        <v>35.49</v>
      </c>
      <c r="AD224" s="108">
        <v>2.7500775759767046E-2</v>
      </c>
      <c r="AE224" s="105">
        <v>0.19</v>
      </c>
      <c r="AF224" s="108">
        <v>1.0107956701556674E-3</v>
      </c>
      <c r="AG224" s="105">
        <v>0.22</v>
      </c>
      <c r="AH224" s="108">
        <v>4.4550261665961895E-4</v>
      </c>
      <c r="AI224" s="102">
        <v>2.1</v>
      </c>
      <c r="AJ224" s="108">
        <v>2.6435055300247472E-2</v>
      </c>
      <c r="AK224" s="109">
        <v>1441.5497853999998</v>
      </c>
      <c r="AL224" s="108">
        <v>1.0072969017283483E-2</v>
      </c>
      <c r="AM224" s="39" t="s">
        <v>1555</v>
      </c>
      <c r="AN224" s="37"/>
    </row>
    <row r="225" spans="1:40" ht="12.65" customHeight="1">
      <c r="A225" s="37" t="s">
        <v>114</v>
      </c>
      <c r="B225" s="37" t="s">
        <v>650</v>
      </c>
      <c r="C225" s="37" t="s">
        <v>651</v>
      </c>
      <c r="D225" s="37" t="s">
        <v>652</v>
      </c>
      <c r="E225" s="37">
        <v>1005293</v>
      </c>
      <c r="F225" s="38">
        <v>6247211</v>
      </c>
      <c r="G225" s="37" t="s">
        <v>1353</v>
      </c>
      <c r="H225" s="37" t="s">
        <v>1739</v>
      </c>
      <c r="I225" s="37" t="s">
        <v>1740</v>
      </c>
      <c r="J225" s="37" t="s">
        <v>1478</v>
      </c>
      <c r="K225" s="37" t="s">
        <v>1741</v>
      </c>
      <c r="L225" s="37" t="s">
        <v>1356</v>
      </c>
      <c r="M225" s="102">
        <v>246.8</v>
      </c>
      <c r="N225" s="102">
        <v>44616.9</v>
      </c>
      <c r="O225" s="102">
        <v>21</v>
      </c>
      <c r="P225" s="102">
        <v>25.032</v>
      </c>
      <c r="Q225" s="103">
        <v>44662.932000000001</v>
      </c>
      <c r="R225" s="102">
        <v>0</v>
      </c>
      <c r="S225" s="103">
        <v>44662.932000000001</v>
      </c>
      <c r="T225" s="104">
        <v>1</v>
      </c>
      <c r="U225" s="103">
        <v>180.96811993517017</v>
      </c>
      <c r="V225" s="101">
        <v>2023</v>
      </c>
      <c r="W225" s="105">
        <v>1.1400000000000001</v>
      </c>
      <c r="X225" s="104">
        <v>0.99999999999999989</v>
      </c>
      <c r="Y225" s="102">
        <v>25.96</v>
      </c>
      <c r="Z225" s="104">
        <v>0.99984979144119324</v>
      </c>
      <c r="AA225" s="105">
        <v>0.57000000000000006</v>
      </c>
      <c r="AB225" s="104">
        <v>0.99999999999999989</v>
      </c>
      <c r="AC225" s="102">
        <v>32.450000000000003</v>
      </c>
      <c r="AD225" s="104">
        <v>0.99969192852741839</v>
      </c>
      <c r="AE225" s="102">
        <v>2.7199999999999998</v>
      </c>
      <c r="AF225" s="104">
        <v>8.7653504408052849E-2</v>
      </c>
      <c r="AG225" s="105">
        <v>0.2</v>
      </c>
      <c r="AH225" s="104">
        <v>0.99408025209875195</v>
      </c>
      <c r="AI225" s="105">
        <v>1.96</v>
      </c>
      <c r="AJ225" s="104">
        <v>0.14911097399334239</v>
      </c>
      <c r="AK225" s="106">
        <v>1356.27</v>
      </c>
      <c r="AL225" s="104">
        <v>1</v>
      </c>
      <c r="AM225" s="37" t="s">
        <v>1742</v>
      </c>
      <c r="AN225" s="37" t="s">
        <v>1366</v>
      </c>
    </row>
    <row r="226" spans="1:40" ht="12.65" customHeight="1">
      <c r="A226" s="37" t="s">
        <v>150</v>
      </c>
      <c r="B226" s="37" t="s">
        <v>258</v>
      </c>
      <c r="C226" s="37" t="s">
        <v>259</v>
      </c>
      <c r="D226" s="37" t="s">
        <v>260</v>
      </c>
      <c r="E226" s="37">
        <v>1000348</v>
      </c>
      <c r="F226" s="38">
        <v>4054911</v>
      </c>
      <c r="G226" s="37" t="s">
        <v>1599</v>
      </c>
      <c r="H226" s="37"/>
      <c r="I226" s="37" t="s">
        <v>1743</v>
      </c>
      <c r="J226" s="37" t="s">
        <v>1744</v>
      </c>
      <c r="K226" s="37">
        <v>1983</v>
      </c>
      <c r="L226" s="37" t="s">
        <v>1356</v>
      </c>
      <c r="M226" s="102"/>
      <c r="N226" s="102">
        <v>43535.5</v>
      </c>
      <c r="O226" s="102">
        <v>232.5</v>
      </c>
      <c r="P226" s="102">
        <v>586.46400000000006</v>
      </c>
      <c r="Q226" s="107">
        <v>44354.464</v>
      </c>
      <c r="R226" s="102" t="s">
        <v>1411</v>
      </c>
      <c r="S226" s="107">
        <v>44354.464</v>
      </c>
      <c r="T226" s="108">
        <v>3.9223276671640203E-2</v>
      </c>
      <c r="U226" s="107"/>
      <c r="V226" s="101">
        <v>2023</v>
      </c>
      <c r="W226" s="101"/>
      <c r="X226" s="108">
        <v>0</v>
      </c>
      <c r="Y226" s="101"/>
      <c r="Z226" s="108">
        <v>0</v>
      </c>
      <c r="AA226" s="101"/>
      <c r="AB226" s="108">
        <v>0</v>
      </c>
      <c r="AC226" s="101"/>
      <c r="AD226" s="108">
        <v>0</v>
      </c>
      <c r="AE226" s="101"/>
      <c r="AF226" s="108">
        <v>0</v>
      </c>
      <c r="AG226" s="101"/>
      <c r="AH226" s="108">
        <v>0</v>
      </c>
      <c r="AI226" s="101"/>
      <c r="AJ226" s="108">
        <v>0</v>
      </c>
      <c r="AK226" s="109"/>
      <c r="AL226" s="108"/>
      <c r="AM226" s="37" t="s">
        <v>1514</v>
      </c>
      <c r="AN226" s="37"/>
    </row>
    <row r="227" spans="1:40" ht="12.65" customHeight="1">
      <c r="A227" s="37" t="s">
        <v>150</v>
      </c>
      <c r="B227" s="37" t="s">
        <v>721</v>
      </c>
      <c r="C227" s="37" t="s">
        <v>722</v>
      </c>
      <c r="D227" s="37" t="s">
        <v>723</v>
      </c>
      <c r="E227" s="37">
        <v>1000324</v>
      </c>
      <c r="F227" s="38">
        <v>6518011</v>
      </c>
      <c r="G227" s="37" t="s">
        <v>1353</v>
      </c>
      <c r="H227" s="37">
        <v>18545413</v>
      </c>
      <c r="I227" s="37" t="s">
        <v>1745</v>
      </c>
      <c r="J227" s="37" t="s">
        <v>1360</v>
      </c>
      <c r="K227" s="37">
        <v>1989</v>
      </c>
      <c r="L227" s="37" t="s">
        <v>1356</v>
      </c>
      <c r="M227" s="102">
        <v>305</v>
      </c>
      <c r="N227" s="102">
        <v>43569</v>
      </c>
      <c r="O227" s="102">
        <v>20.5</v>
      </c>
      <c r="P227" s="102">
        <v>24.436</v>
      </c>
      <c r="Q227" s="107">
        <v>43613.936000000002</v>
      </c>
      <c r="R227" s="102">
        <v>0</v>
      </c>
      <c r="S227" s="107">
        <v>43613.936000000002</v>
      </c>
      <c r="T227" s="108">
        <v>4.0302862549065482E-2</v>
      </c>
      <c r="U227" s="107">
        <v>142.99651147540985</v>
      </c>
      <c r="V227" s="101">
        <v>2023</v>
      </c>
      <c r="W227" s="102">
        <v>1.33</v>
      </c>
      <c r="X227" s="108">
        <v>1.5953243801250173E-2</v>
      </c>
      <c r="Y227" s="102">
        <v>40.67</v>
      </c>
      <c r="Z227" s="108">
        <v>3.3472949359016069E-2</v>
      </c>
      <c r="AA227" s="105">
        <v>0.41</v>
      </c>
      <c r="AB227" s="108">
        <v>1.9702066314271984E-2</v>
      </c>
      <c r="AC227" s="102">
        <v>37.04</v>
      </c>
      <c r="AD227" s="108">
        <v>4.5554924720425403E-2</v>
      </c>
      <c r="AE227" s="102">
        <v>4.46</v>
      </c>
      <c r="AF227" s="108">
        <v>3.1470614031900053E-2</v>
      </c>
      <c r="AG227" s="105">
        <v>0.25</v>
      </c>
      <c r="AH227" s="108">
        <v>9.2120899468462417E-3</v>
      </c>
      <c r="AI227" s="102">
        <v>2.29</v>
      </c>
      <c r="AJ227" s="108">
        <v>6.4175050256560784E-3</v>
      </c>
      <c r="AK227" s="109">
        <v>1575.82</v>
      </c>
      <c r="AL227" s="108">
        <v>5.7455895116106052E-3</v>
      </c>
      <c r="AM227" s="37" t="s">
        <v>1560</v>
      </c>
      <c r="AN227" s="37"/>
    </row>
    <row r="228" spans="1:40" ht="12.65" customHeight="1">
      <c r="A228" s="37" t="s">
        <v>740</v>
      </c>
      <c r="B228" s="37" t="s">
        <v>741</v>
      </c>
      <c r="C228" s="37" t="s">
        <v>742</v>
      </c>
      <c r="D228" s="37" t="s">
        <v>743</v>
      </c>
      <c r="E228" s="37">
        <v>1007196</v>
      </c>
      <c r="F228" s="38">
        <v>7331511</v>
      </c>
      <c r="G228" s="37" t="s">
        <v>1599</v>
      </c>
      <c r="H228" s="37">
        <v>9778713</v>
      </c>
      <c r="I228" s="37" t="s">
        <v>1746</v>
      </c>
      <c r="J228" s="37" t="s">
        <v>1636</v>
      </c>
      <c r="K228" s="37">
        <v>1970</v>
      </c>
      <c r="L228" s="37" t="s">
        <v>1356</v>
      </c>
      <c r="M228" s="102"/>
      <c r="N228" s="102">
        <v>42444.9</v>
      </c>
      <c r="O228" s="102">
        <v>105.75</v>
      </c>
      <c r="P228" s="102">
        <v>249.42599999999999</v>
      </c>
      <c r="Q228" s="107">
        <v>42800.076000000001</v>
      </c>
      <c r="R228" s="102" t="s">
        <v>1411</v>
      </c>
      <c r="S228" s="107">
        <v>42800.076000000001</v>
      </c>
      <c r="T228" s="108">
        <v>8.7688274637713365E-2</v>
      </c>
      <c r="U228" s="107"/>
      <c r="V228" s="101">
        <v>2023</v>
      </c>
      <c r="W228" s="105"/>
      <c r="X228" s="108">
        <v>0</v>
      </c>
      <c r="Y228" s="102">
        <v>143.47</v>
      </c>
      <c r="Z228" s="108">
        <v>0.42213472414862485</v>
      </c>
      <c r="AA228" s="105"/>
      <c r="AB228" s="108">
        <v>0</v>
      </c>
      <c r="AC228" s="102">
        <v>81.17</v>
      </c>
      <c r="AD228" s="108">
        <v>0.2556692136154235</v>
      </c>
      <c r="AE228" s="102">
        <v>34.72</v>
      </c>
      <c r="AF228" s="108">
        <v>0.3488908822161163</v>
      </c>
      <c r="AG228" s="105">
        <v>0.95</v>
      </c>
      <c r="AH228" s="108">
        <v>1.1152755238287713E-2</v>
      </c>
      <c r="AI228" s="102">
        <v>49.61</v>
      </c>
      <c r="AJ228" s="108">
        <v>0.31515631238527464</v>
      </c>
      <c r="AK228" s="109">
        <v>2155.1999999999998</v>
      </c>
      <c r="AL228" s="108">
        <v>0.57606106521183276</v>
      </c>
      <c r="AM228" s="37" t="s">
        <v>1536</v>
      </c>
      <c r="AN228" s="37"/>
    </row>
    <row r="229" spans="1:40" ht="12.75" customHeight="1">
      <c r="A229" s="37" t="s">
        <v>203</v>
      </c>
      <c r="B229" s="37" t="s">
        <v>204</v>
      </c>
      <c r="C229" s="37" t="s">
        <v>205</v>
      </c>
      <c r="D229" s="37" t="s">
        <v>206</v>
      </c>
      <c r="E229" s="37">
        <v>1006962</v>
      </c>
      <c r="F229" s="38">
        <v>7442111</v>
      </c>
      <c r="G229" s="37" t="s">
        <v>1353</v>
      </c>
      <c r="H229" s="37">
        <v>10839213</v>
      </c>
      <c r="I229" s="37" t="s">
        <v>1747</v>
      </c>
      <c r="J229" s="37" t="s">
        <v>1360</v>
      </c>
      <c r="K229" s="37">
        <v>1970</v>
      </c>
      <c r="L229" s="37" t="s">
        <v>1356</v>
      </c>
      <c r="M229" s="102">
        <v>379</v>
      </c>
      <c r="N229" s="102">
        <v>42559.9</v>
      </c>
      <c r="O229" s="102">
        <v>20</v>
      </c>
      <c r="P229" s="102">
        <v>23.84</v>
      </c>
      <c r="Q229" s="107">
        <v>42603.74</v>
      </c>
      <c r="R229" s="102">
        <v>0</v>
      </c>
      <c r="S229" s="107">
        <v>42603.74</v>
      </c>
      <c r="T229" s="108">
        <v>2.5883935755358599E-2</v>
      </c>
      <c r="U229" s="107">
        <v>112.4109234828496</v>
      </c>
      <c r="V229" s="101">
        <v>2023</v>
      </c>
      <c r="W229" s="105"/>
      <c r="X229" s="108"/>
      <c r="Y229" s="102">
        <v>27.1</v>
      </c>
      <c r="Z229" s="108">
        <v>3.5766606395755518E-2</v>
      </c>
      <c r="AA229" s="105">
        <v>0.32</v>
      </c>
      <c r="AB229" s="108">
        <v>1.3120131201312012E-2</v>
      </c>
      <c r="AC229" s="102">
        <v>90.32</v>
      </c>
      <c r="AD229" s="108">
        <v>8.3137731385598157E-2</v>
      </c>
      <c r="AE229" s="102">
        <v>2.4500000000000002</v>
      </c>
      <c r="AF229" s="108">
        <v>7.8100217625459468E-3</v>
      </c>
      <c r="AG229" s="105">
        <v>0.19</v>
      </c>
      <c r="AH229" s="108">
        <v>8.3703390427856492E-3</v>
      </c>
      <c r="AI229" s="102">
        <v>1.17</v>
      </c>
      <c r="AJ229" s="108">
        <v>3.9531020194269618E-3</v>
      </c>
      <c r="AK229" s="109">
        <v>1218.1799999999998</v>
      </c>
      <c r="AL229" s="108">
        <v>9.9895780961742672E-3</v>
      </c>
      <c r="AM229" s="37" t="s">
        <v>1428</v>
      </c>
      <c r="AN229" s="37"/>
    </row>
    <row r="230" spans="1:40" ht="12.65" customHeight="1">
      <c r="A230" s="37" t="s">
        <v>114</v>
      </c>
      <c r="B230" s="37" t="s">
        <v>1103</v>
      </c>
      <c r="C230" s="37" t="s">
        <v>1104</v>
      </c>
      <c r="D230" s="37" t="s">
        <v>1105</v>
      </c>
      <c r="E230" s="37">
        <v>1004222</v>
      </c>
      <c r="F230" s="38">
        <v>6793311</v>
      </c>
      <c r="G230" s="37" t="s">
        <v>1353</v>
      </c>
      <c r="H230" s="37">
        <v>13114813</v>
      </c>
      <c r="I230" s="37" t="s">
        <v>1748</v>
      </c>
      <c r="J230" s="37" t="s">
        <v>1478</v>
      </c>
      <c r="K230" s="37">
        <v>1978</v>
      </c>
      <c r="L230" s="37" t="s">
        <v>1356</v>
      </c>
      <c r="M230" s="102">
        <v>219.5</v>
      </c>
      <c r="N230" s="102">
        <v>42182.7</v>
      </c>
      <c r="O230" s="102">
        <v>19.75</v>
      </c>
      <c r="P230" s="102">
        <v>23.542000000000002</v>
      </c>
      <c r="Q230" s="107">
        <v>42225.991999999998</v>
      </c>
      <c r="R230" s="102">
        <v>0</v>
      </c>
      <c r="S230" s="107">
        <v>42225.991999999998</v>
      </c>
      <c r="T230" s="108">
        <v>0.66074374604501929</v>
      </c>
      <c r="U230" s="107">
        <v>192.37353986332573</v>
      </c>
      <c r="V230" s="101">
        <v>2023</v>
      </c>
      <c r="W230" s="105">
        <v>0.24</v>
      </c>
      <c r="X230" s="108">
        <v>0.13775132442158791</v>
      </c>
      <c r="Y230" s="102">
        <v>6.37</v>
      </c>
      <c r="Z230" s="108">
        <v>0.13327261792717562</v>
      </c>
      <c r="AA230" s="105"/>
      <c r="AB230" s="108"/>
      <c r="AC230" s="102">
        <v>7.59</v>
      </c>
      <c r="AD230" s="108">
        <v>0.14258899342597109</v>
      </c>
      <c r="AE230" s="105">
        <v>0.56999999999999995</v>
      </c>
      <c r="AF230" s="108">
        <v>1.6920687247070978E-2</v>
      </c>
      <c r="AG230" s="105">
        <v>0.04</v>
      </c>
      <c r="AH230" s="108">
        <v>0.12171002586338051</v>
      </c>
      <c r="AI230" s="105">
        <v>0.41</v>
      </c>
      <c r="AJ230" s="108">
        <v>2.4240811771574691E-3</v>
      </c>
      <c r="AK230" s="109">
        <v>285.72999999999996</v>
      </c>
      <c r="AL230" s="108">
        <v>1</v>
      </c>
      <c r="AM230" s="37" t="s">
        <v>1749</v>
      </c>
      <c r="AN230" s="37"/>
    </row>
    <row r="231" spans="1:40" ht="12.65" customHeight="1">
      <c r="A231" s="37" t="s">
        <v>395</v>
      </c>
      <c r="B231" s="37" t="s">
        <v>825</v>
      </c>
      <c r="C231" s="37" t="s">
        <v>826</v>
      </c>
      <c r="D231" s="37" t="s">
        <v>827</v>
      </c>
      <c r="E231" s="37">
        <v>1005012</v>
      </c>
      <c r="F231" s="38">
        <v>8215211</v>
      </c>
      <c r="G231" s="37" t="s">
        <v>1599</v>
      </c>
      <c r="H231" s="37">
        <v>80642113</v>
      </c>
      <c r="I231" s="37" t="s">
        <v>1681</v>
      </c>
      <c r="J231" s="37" t="s">
        <v>1636</v>
      </c>
      <c r="K231" s="37">
        <v>1973</v>
      </c>
      <c r="L231" s="37" t="s">
        <v>1356</v>
      </c>
      <c r="M231" s="102"/>
      <c r="N231" s="102">
        <v>40303.800000000003</v>
      </c>
      <c r="O231" s="102">
        <v>344.75</v>
      </c>
      <c r="P231" s="102">
        <v>880.88800000000003</v>
      </c>
      <c r="Q231" s="107">
        <v>41529.438000000002</v>
      </c>
      <c r="R231" s="102" t="s">
        <v>1411</v>
      </c>
      <c r="S231" s="107">
        <v>41529.438000000002</v>
      </c>
      <c r="T231" s="108">
        <v>2.8423037638063083E-2</v>
      </c>
      <c r="U231" s="107"/>
      <c r="V231" s="101">
        <v>2023</v>
      </c>
      <c r="W231" s="105"/>
      <c r="X231" s="108">
        <v>0</v>
      </c>
      <c r="Y231" s="102">
        <v>377.48</v>
      </c>
      <c r="Z231" s="108">
        <v>0.33253887715378017</v>
      </c>
      <c r="AA231" s="102">
        <v>6.06</v>
      </c>
      <c r="AB231" s="108">
        <v>9.947472094550229E-2</v>
      </c>
      <c r="AC231" s="102">
        <v>478.94</v>
      </c>
      <c r="AD231" s="108">
        <v>0.24907219774262707</v>
      </c>
      <c r="AE231" s="102">
        <v>31.14</v>
      </c>
      <c r="AF231" s="108">
        <v>8.9061946044133755E-2</v>
      </c>
      <c r="AG231" s="102">
        <v>21.13</v>
      </c>
      <c r="AH231" s="108">
        <v>0.18845542407130517</v>
      </c>
      <c r="AI231" s="102">
        <v>55</v>
      </c>
      <c r="AJ231" s="108">
        <v>3.5401803420647124E-2</v>
      </c>
      <c r="AK231" s="109">
        <v>69734.459999999992</v>
      </c>
      <c r="AL231" s="108">
        <v>0.514498705719734</v>
      </c>
      <c r="AM231" s="37" t="s">
        <v>1430</v>
      </c>
      <c r="AN231" s="37"/>
    </row>
    <row r="232" spans="1:40" ht="12.65" customHeight="1">
      <c r="A232" s="37" t="s">
        <v>218</v>
      </c>
      <c r="B232" s="37" t="s">
        <v>1179</v>
      </c>
      <c r="C232" s="37" t="s">
        <v>1180</v>
      </c>
      <c r="D232" s="37" t="s">
        <v>1181</v>
      </c>
      <c r="E232" s="37">
        <v>1000523</v>
      </c>
      <c r="F232" s="38">
        <v>9248211</v>
      </c>
      <c r="G232" s="37" t="s">
        <v>1353</v>
      </c>
      <c r="H232" s="37">
        <v>129178813</v>
      </c>
      <c r="I232" s="37" t="s">
        <v>1750</v>
      </c>
      <c r="J232" s="37" t="s">
        <v>1360</v>
      </c>
      <c r="K232" s="37">
        <v>2016</v>
      </c>
      <c r="L232" s="37" t="s">
        <v>1386</v>
      </c>
      <c r="M232" s="102">
        <v>154.69999999999999</v>
      </c>
      <c r="N232" s="102">
        <v>40838.300000000003</v>
      </c>
      <c r="O232" s="102">
        <v>19.25</v>
      </c>
      <c r="P232" s="102">
        <v>22.946000000000002</v>
      </c>
      <c r="Q232" s="107">
        <v>40880.496000000006</v>
      </c>
      <c r="R232" s="102">
        <v>0</v>
      </c>
      <c r="S232" s="107">
        <v>40880.496000000006</v>
      </c>
      <c r="T232" s="108">
        <v>1.0000000000000002</v>
      </c>
      <c r="U232" s="107">
        <v>264.25659987071759</v>
      </c>
      <c r="V232" s="101">
        <v>2023</v>
      </c>
      <c r="W232" s="102">
        <v>1.03</v>
      </c>
      <c r="X232" s="108">
        <v>0.99951479864143622</v>
      </c>
      <c r="Y232" s="102">
        <v>1.39</v>
      </c>
      <c r="Z232" s="108">
        <v>0.99328283550092877</v>
      </c>
      <c r="AA232" s="105">
        <v>0.4</v>
      </c>
      <c r="AB232" s="108">
        <v>1</v>
      </c>
      <c r="AC232" s="102">
        <v>19.72</v>
      </c>
      <c r="AD232" s="108">
        <v>0.99975665152498383</v>
      </c>
      <c r="AE232" s="102">
        <v>2.8</v>
      </c>
      <c r="AF232" s="108">
        <v>0.99939322554163545</v>
      </c>
      <c r="AG232" s="105">
        <v>0.19</v>
      </c>
      <c r="AH232" s="108">
        <v>0.98343685300207051</v>
      </c>
      <c r="AI232" s="102">
        <v>1.77</v>
      </c>
      <c r="AJ232" s="108">
        <v>0.20327070604988742</v>
      </c>
      <c r="AK232" s="109">
        <v>1212.68</v>
      </c>
      <c r="AL232" s="108">
        <v>1</v>
      </c>
      <c r="AM232" s="37"/>
      <c r="AN232" s="37"/>
    </row>
    <row r="233" spans="1:40">
      <c r="A233" s="37" t="s">
        <v>167</v>
      </c>
      <c r="B233" s="37" t="s">
        <v>340</v>
      </c>
      <c r="C233" s="37" t="s">
        <v>341</v>
      </c>
      <c r="D233" s="37" t="s">
        <v>342</v>
      </c>
      <c r="E233" s="37">
        <v>1005994</v>
      </c>
      <c r="F233" s="38">
        <v>880811</v>
      </c>
      <c r="G233" s="37" t="s">
        <v>1599</v>
      </c>
      <c r="H233" s="37">
        <v>47419513</v>
      </c>
      <c r="I233" s="37" t="s">
        <v>1751</v>
      </c>
      <c r="J233" s="37" t="s">
        <v>1636</v>
      </c>
      <c r="K233" s="37"/>
      <c r="L233" s="37"/>
      <c r="M233" s="102">
        <v>1160</v>
      </c>
      <c r="N233" s="102">
        <v>39496.199999999997</v>
      </c>
      <c r="O233" s="102">
        <v>274.5</v>
      </c>
      <c r="P233" s="102">
        <v>696.42600000000004</v>
      </c>
      <c r="Q233" s="107">
        <v>40467.125999999997</v>
      </c>
      <c r="R233" s="102" t="s">
        <v>1411</v>
      </c>
      <c r="S233" s="107">
        <v>40467.125999999997</v>
      </c>
      <c r="T233" s="108">
        <v>2.1386788329629709E-2</v>
      </c>
      <c r="U233" s="107">
        <v>34.885453448275861</v>
      </c>
      <c r="V233" s="101">
        <v>2023</v>
      </c>
      <c r="W233" s="105"/>
      <c r="X233" s="108"/>
      <c r="Y233" s="102">
        <v>112</v>
      </c>
      <c r="Z233" s="108">
        <v>0.10960962829373691</v>
      </c>
      <c r="AA233" s="102">
        <v>5.84</v>
      </c>
      <c r="AB233" s="108">
        <v>9.0937402678293366E-2</v>
      </c>
      <c r="AC233" s="102">
        <v>384</v>
      </c>
      <c r="AD233" s="108">
        <v>0.19325224896738569</v>
      </c>
      <c r="AE233" s="102">
        <v>146.32</v>
      </c>
      <c r="AF233" s="108">
        <v>0.18828073388309452</v>
      </c>
      <c r="AG233" s="102">
        <v>6.24</v>
      </c>
      <c r="AH233" s="108">
        <v>9.3545025225712803E-3</v>
      </c>
      <c r="AI233" s="102">
        <v>9.1</v>
      </c>
      <c r="AJ233" s="108">
        <v>3.0373196229749118E-3</v>
      </c>
      <c r="AK233" s="109">
        <v>37624.900000000009</v>
      </c>
      <c r="AL233" s="108">
        <v>0.38066003024137463</v>
      </c>
      <c r="AM233" s="37" t="s">
        <v>1493</v>
      </c>
      <c r="AN233" s="37"/>
    </row>
    <row r="234" spans="1:40">
      <c r="A234" s="37" t="s">
        <v>478</v>
      </c>
      <c r="B234" s="37" t="s">
        <v>611</v>
      </c>
      <c r="C234" s="37" t="s">
        <v>612</v>
      </c>
      <c r="D234" s="37" t="s">
        <v>613</v>
      </c>
      <c r="E234" s="37">
        <v>1006608</v>
      </c>
      <c r="F234" s="38">
        <v>8325211</v>
      </c>
      <c r="G234" s="37" t="s">
        <v>1599</v>
      </c>
      <c r="H234" s="37"/>
      <c r="I234" s="37" t="s">
        <v>1752</v>
      </c>
      <c r="J234" s="37" t="s">
        <v>1636</v>
      </c>
      <c r="K234" s="37"/>
      <c r="L234" s="37"/>
      <c r="M234" s="102">
        <v>119</v>
      </c>
      <c r="N234" s="102">
        <v>39988.9</v>
      </c>
      <c r="O234" s="102">
        <v>87</v>
      </c>
      <c r="P234" s="102">
        <v>202.34200000000001</v>
      </c>
      <c r="Q234" s="107">
        <v>40278.241999999998</v>
      </c>
      <c r="R234" s="102" t="s">
        <v>1411</v>
      </c>
      <c r="S234" s="107">
        <v>40278.241999999998</v>
      </c>
      <c r="T234" s="108">
        <v>0.12365001324230331</v>
      </c>
      <c r="U234" s="107">
        <v>338.47262184873949</v>
      </c>
      <c r="V234" s="101">
        <v>2023</v>
      </c>
      <c r="W234" s="101"/>
      <c r="X234" s="108"/>
      <c r="Y234" s="101"/>
      <c r="Z234" s="108"/>
      <c r="AA234" s="101"/>
      <c r="AB234" s="108"/>
      <c r="AC234" s="101"/>
      <c r="AD234" s="108"/>
      <c r="AE234" s="101"/>
      <c r="AF234" s="108"/>
      <c r="AG234" s="101"/>
      <c r="AH234" s="108"/>
      <c r="AI234" s="101"/>
      <c r="AJ234" s="108"/>
      <c r="AK234" s="109"/>
      <c r="AL234" s="108"/>
      <c r="AM234" s="37" t="s">
        <v>1578</v>
      </c>
      <c r="AN234" s="37"/>
    </row>
    <row r="235" spans="1:40" ht="12.65" customHeight="1">
      <c r="A235" s="37" t="s">
        <v>114</v>
      </c>
      <c r="B235" s="37" t="s">
        <v>1185</v>
      </c>
      <c r="C235" s="37" t="s">
        <v>1185</v>
      </c>
      <c r="D235" s="37" t="s">
        <v>1186</v>
      </c>
      <c r="E235" s="37">
        <v>1002013</v>
      </c>
      <c r="F235" s="38">
        <v>4771111</v>
      </c>
      <c r="G235" s="37" t="s">
        <v>1353</v>
      </c>
      <c r="H235" s="37" t="s">
        <v>1753</v>
      </c>
      <c r="I235" s="37" t="s">
        <v>1581</v>
      </c>
      <c r="J235" s="37" t="s">
        <v>1754</v>
      </c>
      <c r="K235" s="37">
        <v>1970</v>
      </c>
      <c r="L235" s="37" t="s">
        <v>1379</v>
      </c>
      <c r="M235" s="102">
        <v>281</v>
      </c>
      <c r="N235" s="102">
        <v>39043</v>
      </c>
      <c r="O235" s="102">
        <v>18.5</v>
      </c>
      <c r="P235" s="102">
        <v>22.052</v>
      </c>
      <c r="Q235" s="103">
        <v>39083.552000000003</v>
      </c>
      <c r="R235" s="102">
        <v>0</v>
      </c>
      <c r="S235" s="103">
        <v>39083.552000000003</v>
      </c>
      <c r="T235" s="104">
        <v>1</v>
      </c>
      <c r="U235" s="103">
        <v>139.08737366548044</v>
      </c>
      <c r="V235" s="101">
        <v>2023</v>
      </c>
      <c r="W235" s="105">
        <v>0.66999999999999993</v>
      </c>
      <c r="X235" s="104">
        <v>0.57614088794489682</v>
      </c>
      <c r="Y235" s="102">
        <v>17.96</v>
      </c>
      <c r="Z235" s="104">
        <v>0.30598399751396521</v>
      </c>
      <c r="AA235" s="105"/>
      <c r="AB235" s="104"/>
      <c r="AC235" s="102">
        <v>21.39</v>
      </c>
      <c r="AD235" s="104">
        <v>0.58379012158336763</v>
      </c>
      <c r="AE235" s="105">
        <v>0.4</v>
      </c>
      <c r="AF235" s="104">
        <v>0.21697621940635303</v>
      </c>
      <c r="AG235" s="105">
        <v>0.12000000000000001</v>
      </c>
      <c r="AH235" s="104">
        <v>0.55034511224747185</v>
      </c>
      <c r="AI235" s="105">
        <v>1.1600000000000001</v>
      </c>
      <c r="AJ235" s="104">
        <v>2.0084665522360164E-2</v>
      </c>
      <c r="AK235" s="106">
        <v>807.23880287999987</v>
      </c>
      <c r="AL235" s="104">
        <v>0.99999999999999978</v>
      </c>
      <c r="AM235" s="37" t="s">
        <v>1755</v>
      </c>
      <c r="AN235" s="37" t="s">
        <v>1366</v>
      </c>
    </row>
    <row r="236" spans="1:40" ht="12.65" customHeight="1">
      <c r="A236" s="37" t="s">
        <v>230</v>
      </c>
      <c r="B236" s="37" t="s">
        <v>1191</v>
      </c>
      <c r="C236" s="37" t="s">
        <v>1192</v>
      </c>
      <c r="D236" s="37" t="s">
        <v>1193</v>
      </c>
      <c r="E236" s="37">
        <v>1007804</v>
      </c>
      <c r="F236" s="38">
        <v>4694611</v>
      </c>
      <c r="G236" s="37" t="s">
        <v>1353</v>
      </c>
      <c r="H236" s="37">
        <v>129531613</v>
      </c>
      <c r="I236" s="37" t="s">
        <v>1722</v>
      </c>
      <c r="J236" s="37" t="s">
        <v>1756</v>
      </c>
      <c r="K236" s="37"/>
      <c r="L236" s="37"/>
      <c r="M236" s="102">
        <v>100</v>
      </c>
      <c r="N236" s="102">
        <v>38474.699999999997</v>
      </c>
      <c r="O236" s="102">
        <v>18.25</v>
      </c>
      <c r="P236" s="102">
        <v>21.754000000000001</v>
      </c>
      <c r="Q236" s="107">
        <v>38514.703999999998</v>
      </c>
      <c r="R236" s="102">
        <v>0</v>
      </c>
      <c r="S236" s="107">
        <v>38514.703999999998</v>
      </c>
      <c r="T236" s="108">
        <v>0.9997819490350518</v>
      </c>
      <c r="U236" s="107">
        <v>385.14704</v>
      </c>
      <c r="V236" s="101">
        <v>2023</v>
      </c>
      <c r="W236" s="105"/>
      <c r="X236" s="108"/>
      <c r="Y236" s="102">
        <v>2.52</v>
      </c>
      <c r="Z236" s="108">
        <v>6.9169960474308304E-2</v>
      </c>
      <c r="AA236" s="105">
        <v>0.04</v>
      </c>
      <c r="AB236" s="108">
        <v>9.3023255813953487E-2</v>
      </c>
      <c r="AC236" s="102">
        <v>1.1100000000000001</v>
      </c>
      <c r="AD236" s="108">
        <v>2.4608153945063962E-2</v>
      </c>
      <c r="AE236" s="105">
        <v>0.22</v>
      </c>
      <c r="AF236" s="108">
        <v>2.2971703038529811E-2</v>
      </c>
      <c r="AG236" s="105">
        <v>0.01</v>
      </c>
      <c r="AH236" s="108">
        <v>4.0322580645161289E-2</v>
      </c>
      <c r="AI236" s="105">
        <v>0.16</v>
      </c>
      <c r="AJ236" s="108">
        <v>3.8114295242859526E-3</v>
      </c>
      <c r="AK236" s="109">
        <v>111.73371174</v>
      </c>
      <c r="AL236" s="108">
        <v>1</v>
      </c>
      <c r="AM236" s="37" t="s">
        <v>1757</v>
      </c>
      <c r="AN236" s="37"/>
    </row>
    <row r="237" spans="1:40">
      <c r="A237" s="37" t="s">
        <v>313</v>
      </c>
      <c r="B237" s="37" t="s">
        <v>437</v>
      </c>
      <c r="C237" s="37" t="s">
        <v>438</v>
      </c>
      <c r="D237" s="37" t="s">
        <v>439</v>
      </c>
      <c r="E237" s="37">
        <v>1001069</v>
      </c>
      <c r="F237" s="38">
        <v>15524511</v>
      </c>
      <c r="G237" s="37" t="s">
        <v>1353</v>
      </c>
      <c r="H237" s="37"/>
      <c r="I237" s="37" t="s">
        <v>1758</v>
      </c>
      <c r="J237" s="37" t="s">
        <v>1360</v>
      </c>
      <c r="K237" s="37">
        <v>2005</v>
      </c>
      <c r="L237" s="37" t="s">
        <v>1356</v>
      </c>
      <c r="M237" s="102">
        <v>188</v>
      </c>
      <c r="N237" s="102">
        <v>37351.599999999999</v>
      </c>
      <c r="O237" s="102">
        <v>17.5</v>
      </c>
      <c r="P237" s="102">
        <v>20.86</v>
      </c>
      <c r="Q237" s="107">
        <v>37389.96</v>
      </c>
      <c r="R237" s="102">
        <v>0</v>
      </c>
      <c r="S237" s="107">
        <v>37389.96</v>
      </c>
      <c r="T237" s="108">
        <v>0.48636675708926813</v>
      </c>
      <c r="U237" s="107">
        <v>198.88276595744679</v>
      </c>
      <c r="V237" s="101">
        <v>2023</v>
      </c>
      <c r="W237" s="101"/>
      <c r="X237" s="108"/>
      <c r="Y237" s="101"/>
      <c r="Z237" s="108"/>
      <c r="AA237" s="101"/>
      <c r="AB237" s="108"/>
      <c r="AC237" s="101"/>
      <c r="AD237" s="108"/>
      <c r="AE237" s="101"/>
      <c r="AF237" s="108"/>
      <c r="AG237" s="101"/>
      <c r="AH237" s="108"/>
      <c r="AI237" s="101"/>
      <c r="AJ237" s="108"/>
      <c r="AK237" s="109"/>
      <c r="AL237" s="108"/>
      <c r="AM237" s="37" t="s">
        <v>1759</v>
      </c>
      <c r="AN237" s="37"/>
    </row>
    <row r="238" spans="1:40" ht="12.65" customHeight="1">
      <c r="A238" s="37" t="s">
        <v>114</v>
      </c>
      <c r="B238" s="37" t="s">
        <v>1008</v>
      </c>
      <c r="C238" s="37" t="s">
        <v>1161</v>
      </c>
      <c r="D238" s="37" t="s">
        <v>1162</v>
      </c>
      <c r="E238" s="37">
        <v>1004045</v>
      </c>
      <c r="F238" s="38">
        <v>4943911</v>
      </c>
      <c r="G238" s="37" t="s">
        <v>1353</v>
      </c>
      <c r="H238" s="37">
        <v>122251813</v>
      </c>
      <c r="I238" s="37" t="s">
        <v>1760</v>
      </c>
      <c r="J238" s="37" t="s">
        <v>1360</v>
      </c>
      <c r="K238" s="37">
        <v>2015</v>
      </c>
      <c r="L238" s="37" t="s">
        <v>1356</v>
      </c>
      <c r="M238" s="102">
        <v>217.11</v>
      </c>
      <c r="N238" s="102">
        <v>36910.9</v>
      </c>
      <c r="O238" s="102">
        <v>17.5</v>
      </c>
      <c r="P238" s="102">
        <v>20.86</v>
      </c>
      <c r="Q238" s="107">
        <v>36949.26</v>
      </c>
      <c r="R238" s="102">
        <v>0</v>
      </c>
      <c r="S238" s="107">
        <v>36949.26</v>
      </c>
      <c r="T238" s="108">
        <v>0.74769186238373719</v>
      </c>
      <c r="U238" s="107">
        <v>170.18681774215835</v>
      </c>
      <c r="V238" s="101">
        <v>2023</v>
      </c>
      <c r="W238" s="102">
        <v>1.33</v>
      </c>
      <c r="X238" s="108">
        <v>0.99348631528624354</v>
      </c>
      <c r="Y238" s="102">
        <v>35.130000000000003</v>
      </c>
      <c r="Z238" s="108">
        <v>0.93928107966255936</v>
      </c>
      <c r="AA238" s="105">
        <v>0.62</v>
      </c>
      <c r="AB238" s="108">
        <v>0.38036809815950923</v>
      </c>
      <c r="AC238" s="102">
        <v>13.14</v>
      </c>
      <c r="AD238" s="108">
        <v>0.76464722790648132</v>
      </c>
      <c r="AE238" s="102">
        <v>3.17</v>
      </c>
      <c r="AF238" s="108">
        <v>0.58525580017114565</v>
      </c>
      <c r="AG238" s="105">
        <v>0.25</v>
      </c>
      <c r="AH238" s="108">
        <v>1.6361288667451575E-2</v>
      </c>
      <c r="AI238" s="102">
        <v>2.2999999999999998</v>
      </c>
      <c r="AJ238" s="108">
        <v>0.1243188475750933</v>
      </c>
      <c r="AK238" s="109">
        <v>1606.63</v>
      </c>
      <c r="AL238" s="108">
        <v>0.45589149156534203</v>
      </c>
      <c r="AM238" s="37" t="s">
        <v>1761</v>
      </c>
      <c r="AN238" s="37"/>
    </row>
    <row r="239" spans="1:40" ht="15" customHeight="1">
      <c r="A239" s="37" t="s">
        <v>297</v>
      </c>
      <c r="B239" s="37" t="s">
        <v>807</v>
      </c>
      <c r="C239" s="37" t="s">
        <v>808</v>
      </c>
      <c r="D239" s="37" t="s">
        <v>809</v>
      </c>
      <c r="E239" s="37">
        <v>1006803</v>
      </c>
      <c r="F239" s="38">
        <v>3679811</v>
      </c>
      <c r="G239" s="37" t="s">
        <v>1599</v>
      </c>
      <c r="H239" s="37">
        <v>36910613</v>
      </c>
      <c r="I239" s="37" t="s">
        <v>1762</v>
      </c>
      <c r="J239" s="37" t="s">
        <v>1636</v>
      </c>
      <c r="K239" s="37"/>
      <c r="L239" s="37"/>
      <c r="M239" s="102"/>
      <c r="N239" s="102">
        <v>34741.699999999997</v>
      </c>
      <c r="O239" s="102">
        <v>586.25</v>
      </c>
      <c r="P239" s="102">
        <v>1521.29</v>
      </c>
      <c r="Q239" s="107">
        <v>36849.24</v>
      </c>
      <c r="R239" s="102" t="s">
        <v>1411</v>
      </c>
      <c r="S239" s="107">
        <v>36849.24</v>
      </c>
      <c r="T239" s="108">
        <v>2.222444378765687E-2</v>
      </c>
      <c r="U239" s="107"/>
      <c r="V239" s="101">
        <v>2023</v>
      </c>
      <c r="W239" s="105"/>
      <c r="X239" s="108">
        <v>0</v>
      </c>
      <c r="Y239" s="105"/>
      <c r="Z239" s="108">
        <v>0</v>
      </c>
      <c r="AA239" s="111">
        <v>9.0499999999999999E-4</v>
      </c>
      <c r="AB239" s="108">
        <v>3.701431492842536E-5</v>
      </c>
      <c r="AC239" s="105"/>
      <c r="AD239" s="108">
        <v>0</v>
      </c>
      <c r="AE239" s="105">
        <v>0.01</v>
      </c>
      <c r="AF239" s="108">
        <v>4.2976462092547145E-5</v>
      </c>
      <c r="AG239" s="105">
        <v>0.02</v>
      </c>
      <c r="AH239" s="108">
        <v>4.6949646159414136E-6</v>
      </c>
      <c r="AI239" s="105">
        <v>0.08</v>
      </c>
      <c r="AJ239" s="108">
        <v>7.5021460005855712E-5</v>
      </c>
      <c r="AK239" s="109">
        <v>52.779464720000007</v>
      </c>
      <c r="AL239" s="108">
        <v>0.98789651944317558</v>
      </c>
      <c r="AM239" s="37" t="s">
        <v>1404</v>
      </c>
      <c r="AN239" s="37"/>
    </row>
    <row r="240" spans="1:40" ht="12.75" customHeight="1">
      <c r="A240" s="37" t="s">
        <v>203</v>
      </c>
      <c r="B240" s="37" t="s">
        <v>252</v>
      </c>
      <c r="C240" s="37" t="s">
        <v>253</v>
      </c>
      <c r="D240" s="37" t="s">
        <v>254</v>
      </c>
      <c r="E240" s="37">
        <v>1006788</v>
      </c>
      <c r="F240" s="38">
        <v>7213511</v>
      </c>
      <c r="G240" s="37" t="s">
        <v>1353</v>
      </c>
      <c r="H240" s="37">
        <v>10807613</v>
      </c>
      <c r="I240" s="37" t="s">
        <v>1763</v>
      </c>
      <c r="J240" s="37" t="s">
        <v>1360</v>
      </c>
      <c r="K240" s="37">
        <v>1966</v>
      </c>
      <c r="L240" s="37" t="s">
        <v>1356</v>
      </c>
      <c r="M240" s="102">
        <v>300</v>
      </c>
      <c r="N240" s="102">
        <v>36730.199999999997</v>
      </c>
      <c r="O240" s="102">
        <v>17.25</v>
      </c>
      <c r="P240" s="102">
        <v>20.562000000000001</v>
      </c>
      <c r="Q240" s="107">
        <v>36768.011999999995</v>
      </c>
      <c r="R240" s="102">
        <v>0</v>
      </c>
      <c r="S240" s="107">
        <v>36768.011999999995</v>
      </c>
      <c r="T240" s="108">
        <v>2.9952318885890363E-2</v>
      </c>
      <c r="U240" s="107">
        <v>122.56003999999999</v>
      </c>
      <c r="V240" s="101">
        <v>2023</v>
      </c>
      <c r="W240" s="105"/>
      <c r="X240" s="108"/>
      <c r="Y240" s="102">
        <v>22.66</v>
      </c>
      <c r="Z240" s="108">
        <v>4.2011556329784414E-2</v>
      </c>
      <c r="AA240" s="105"/>
      <c r="AB240" s="108"/>
      <c r="AC240" s="102">
        <v>74.319999999999993</v>
      </c>
      <c r="AD240" s="108">
        <v>8.8516033228766416E-2</v>
      </c>
      <c r="AE240" s="102">
        <v>1.75</v>
      </c>
      <c r="AF240" s="108">
        <v>1.338240060613863E-2</v>
      </c>
      <c r="AG240" s="105">
        <v>0.16</v>
      </c>
      <c r="AH240" s="108">
        <v>9.3552315916815617E-3</v>
      </c>
      <c r="AI240" s="111">
        <v>6.6100000000000002E-4</v>
      </c>
      <c r="AJ240" s="108">
        <v>9.2915613224773414E-6</v>
      </c>
      <c r="AK240" s="109">
        <v>1151.4399999999998</v>
      </c>
      <c r="AL240" s="108">
        <v>2.4635173645779124E-2</v>
      </c>
      <c r="AM240" s="37" t="s">
        <v>1588</v>
      </c>
      <c r="AN240" s="37"/>
    </row>
    <row r="241" spans="1:40" ht="12.65" customHeight="1">
      <c r="A241" s="37" t="s">
        <v>313</v>
      </c>
      <c r="B241" s="37" t="s">
        <v>437</v>
      </c>
      <c r="C241" s="37" t="s">
        <v>438</v>
      </c>
      <c r="D241" s="37" t="s">
        <v>439</v>
      </c>
      <c r="E241" s="37">
        <v>1001069</v>
      </c>
      <c r="F241" s="38">
        <v>15524511</v>
      </c>
      <c r="G241" s="37" t="s">
        <v>1353</v>
      </c>
      <c r="H241" s="37">
        <v>97441713</v>
      </c>
      <c r="I241" s="37" t="s">
        <v>1764</v>
      </c>
      <c r="J241" s="37" t="s">
        <v>1360</v>
      </c>
      <c r="K241" s="37">
        <v>1999</v>
      </c>
      <c r="L241" s="37" t="s">
        <v>1356</v>
      </c>
      <c r="M241" s="102">
        <v>181</v>
      </c>
      <c r="N241" s="102">
        <v>36684.699999999997</v>
      </c>
      <c r="O241" s="102">
        <v>17.25</v>
      </c>
      <c r="P241" s="102">
        <v>20.562000000000001</v>
      </c>
      <c r="Q241" s="107">
        <v>36722.511999999995</v>
      </c>
      <c r="R241" s="102">
        <v>0</v>
      </c>
      <c r="S241" s="107">
        <v>36722.511999999995</v>
      </c>
      <c r="T241" s="108">
        <v>0.47768462639734655</v>
      </c>
      <c r="U241" s="107">
        <v>202.88680662983424</v>
      </c>
      <c r="V241" s="101">
        <v>2023</v>
      </c>
      <c r="W241" s="105"/>
      <c r="X241" s="108"/>
      <c r="Y241" s="102">
        <v>51.53</v>
      </c>
      <c r="Z241" s="108">
        <v>0.91783030259937082</v>
      </c>
      <c r="AA241" s="105">
        <v>0.9</v>
      </c>
      <c r="AB241" s="108">
        <v>1</v>
      </c>
      <c r="AC241" s="102">
        <v>42.99</v>
      </c>
      <c r="AD241" s="108">
        <v>0.87727711467862768</v>
      </c>
      <c r="AE241" s="102">
        <v>4.66</v>
      </c>
      <c r="AF241" s="108">
        <v>0.91637743258141413</v>
      </c>
      <c r="AG241" s="105">
        <v>0.36</v>
      </c>
      <c r="AH241" s="108">
        <v>0.89855445052771343</v>
      </c>
      <c r="AI241" s="102">
        <v>3.37</v>
      </c>
      <c r="AJ241" s="108">
        <v>7.0243518750897668E-2</v>
      </c>
      <c r="AK241" s="109">
        <v>2318.4700000000003</v>
      </c>
      <c r="AL241" s="108">
        <v>0.92499411522978536</v>
      </c>
      <c r="AM241" s="37" t="s">
        <v>1759</v>
      </c>
      <c r="AN241" s="37"/>
    </row>
    <row r="242" spans="1:40" ht="12.65" customHeight="1">
      <c r="A242" s="37" t="s">
        <v>540</v>
      </c>
      <c r="B242" s="37" t="s">
        <v>541</v>
      </c>
      <c r="C242" s="37" t="s">
        <v>542</v>
      </c>
      <c r="D242" s="37" t="s">
        <v>543</v>
      </c>
      <c r="E242" s="37">
        <v>1007135</v>
      </c>
      <c r="F242" s="38">
        <v>842411</v>
      </c>
      <c r="G242" s="37" t="s">
        <v>1599</v>
      </c>
      <c r="H242" s="37">
        <v>46224513</v>
      </c>
      <c r="I242" s="37" t="s">
        <v>1765</v>
      </c>
      <c r="J242" s="37" t="s">
        <v>1636</v>
      </c>
      <c r="K242" s="37">
        <v>1974</v>
      </c>
      <c r="L242" s="37" t="s">
        <v>1356</v>
      </c>
      <c r="M242" s="102">
        <v>1345</v>
      </c>
      <c r="N242" s="102">
        <v>35245.699999999997</v>
      </c>
      <c r="O242" s="102">
        <v>324.75</v>
      </c>
      <c r="P242" s="102">
        <v>831.71799999999996</v>
      </c>
      <c r="Q242" s="107">
        <v>36402.167999999998</v>
      </c>
      <c r="R242" s="102" t="s">
        <v>1411</v>
      </c>
      <c r="S242" s="107">
        <v>36402.167999999998</v>
      </c>
      <c r="T242" s="108">
        <v>3.5650055220017761E-2</v>
      </c>
      <c r="U242" s="107">
        <v>27.064808921933086</v>
      </c>
      <c r="V242" s="101">
        <v>2023</v>
      </c>
      <c r="W242" s="105"/>
      <c r="X242" s="108"/>
      <c r="Y242" s="102">
        <v>308.87</v>
      </c>
      <c r="Z242" s="108">
        <v>0.55632511732075751</v>
      </c>
      <c r="AA242" s="105"/>
      <c r="AB242" s="108"/>
      <c r="AC242" s="102">
        <v>335.15</v>
      </c>
      <c r="AD242" s="108">
        <v>0.4166596658767413</v>
      </c>
      <c r="AE242" s="102">
        <v>49.82</v>
      </c>
      <c r="AF242" s="108">
        <v>0.28714355647582634</v>
      </c>
      <c r="AG242" s="102">
        <v>122.74</v>
      </c>
      <c r="AH242" s="108">
        <v>0.30672591403147853</v>
      </c>
      <c r="AI242" s="102">
        <v>35.79</v>
      </c>
      <c r="AJ242" s="108">
        <v>0.10015366409619586</v>
      </c>
      <c r="AK242" s="109">
        <v>67442.12</v>
      </c>
      <c r="AL242" s="108">
        <v>0.8633028561314543</v>
      </c>
      <c r="AM242" s="37" t="s">
        <v>1591</v>
      </c>
      <c r="AN242" s="37"/>
    </row>
    <row r="243" spans="1:40" ht="12.65" customHeight="1">
      <c r="A243" s="37" t="s">
        <v>141</v>
      </c>
      <c r="B243" s="37" t="s">
        <v>277</v>
      </c>
      <c r="C243" s="37" t="s">
        <v>278</v>
      </c>
      <c r="D243" s="37" t="s">
        <v>1198</v>
      </c>
      <c r="E243" s="37">
        <v>1012181</v>
      </c>
      <c r="F243" s="38">
        <v>17989711</v>
      </c>
      <c r="G243" s="37" t="s">
        <v>1353</v>
      </c>
      <c r="H243" s="37"/>
      <c r="I243" s="37" t="s">
        <v>1722</v>
      </c>
      <c r="J243" s="37" t="s">
        <v>1360</v>
      </c>
      <c r="K243" s="37"/>
      <c r="L243" s="37"/>
      <c r="M243" s="102">
        <v>270</v>
      </c>
      <c r="N243" s="102">
        <v>36357</v>
      </c>
      <c r="O243" s="102">
        <v>17.25</v>
      </c>
      <c r="P243" s="102">
        <v>20.562000000000001</v>
      </c>
      <c r="Q243" s="107">
        <v>36394.811999999998</v>
      </c>
      <c r="R243" s="102">
        <v>0</v>
      </c>
      <c r="S243" s="107">
        <v>36394.811999999998</v>
      </c>
      <c r="T243" s="108">
        <v>1</v>
      </c>
      <c r="U243" s="107">
        <v>134.79559999999998</v>
      </c>
      <c r="V243" s="101">
        <v>2023</v>
      </c>
      <c r="W243" s="101"/>
      <c r="X243" s="108"/>
      <c r="Y243" s="101"/>
      <c r="Z243" s="108"/>
      <c r="AA243" s="101"/>
      <c r="AB243" s="108"/>
      <c r="AC243" s="101"/>
      <c r="AD243" s="108"/>
      <c r="AE243" s="101"/>
      <c r="AF243" s="108"/>
      <c r="AG243" s="101"/>
      <c r="AH243" s="108"/>
      <c r="AI243" s="101"/>
      <c r="AJ243" s="108"/>
      <c r="AK243" s="109"/>
      <c r="AL243" s="108"/>
      <c r="AM243" s="37"/>
      <c r="AN243" s="37"/>
    </row>
    <row r="244" spans="1:40" ht="12.65" customHeight="1">
      <c r="A244" s="37" t="s">
        <v>313</v>
      </c>
      <c r="B244" s="37" t="s">
        <v>573</v>
      </c>
      <c r="C244" s="37" t="s">
        <v>573</v>
      </c>
      <c r="D244" s="37" t="s">
        <v>574</v>
      </c>
      <c r="E244" s="37">
        <v>1001913</v>
      </c>
      <c r="F244" s="38">
        <v>8184211</v>
      </c>
      <c r="G244" s="37" t="s">
        <v>1353</v>
      </c>
      <c r="H244" s="37">
        <v>5382413</v>
      </c>
      <c r="I244" s="37" t="s">
        <v>1766</v>
      </c>
      <c r="J244" s="37" t="s">
        <v>1767</v>
      </c>
      <c r="K244" s="37">
        <v>1978</v>
      </c>
      <c r="L244" s="37" t="s">
        <v>1356</v>
      </c>
      <c r="M244" s="102">
        <v>557.11</v>
      </c>
      <c r="N244" s="102">
        <v>35966.1</v>
      </c>
      <c r="O244" s="102">
        <v>102</v>
      </c>
      <c r="P244" s="102">
        <v>177.012</v>
      </c>
      <c r="Q244" s="107">
        <v>36245.112000000001</v>
      </c>
      <c r="R244" s="102">
        <v>0</v>
      </c>
      <c r="S244" s="107">
        <v>36245.112000000001</v>
      </c>
      <c r="T244" s="108">
        <v>6.3368483848294924E-2</v>
      </c>
      <c r="U244" s="107">
        <v>65.05916605338264</v>
      </c>
      <c r="V244" s="101">
        <v>2023</v>
      </c>
      <c r="W244" s="105"/>
      <c r="X244" s="108"/>
      <c r="Y244" s="102">
        <v>2.76</v>
      </c>
      <c r="Z244" s="108">
        <v>2.5972289355205447E-2</v>
      </c>
      <c r="AA244" s="105">
        <v>0.73</v>
      </c>
      <c r="AB244" s="108">
        <v>1</v>
      </c>
      <c r="AC244" s="102">
        <v>259.13</v>
      </c>
      <c r="AD244" s="108">
        <v>0.42208529846592441</v>
      </c>
      <c r="AE244" s="102">
        <v>6.43</v>
      </c>
      <c r="AF244" s="108">
        <v>6.9830419053647952E-2</v>
      </c>
      <c r="AG244" s="102">
        <v>291.76</v>
      </c>
      <c r="AH244" s="108">
        <v>0.99332909175637452</v>
      </c>
      <c r="AI244" s="105">
        <v>0.68</v>
      </c>
      <c r="AJ244" s="108">
        <v>1.4902918498798776E-3</v>
      </c>
      <c r="AK244" s="109">
        <v>3069.6100000000015</v>
      </c>
      <c r="AL244" s="108">
        <v>0.34264279248054674</v>
      </c>
      <c r="AM244" s="37" t="s">
        <v>1768</v>
      </c>
      <c r="AN244" s="37"/>
    </row>
    <row r="245" spans="1:40" ht="12.65" customHeight="1">
      <c r="A245" s="37" t="s">
        <v>114</v>
      </c>
      <c r="B245" s="37" t="s">
        <v>383</v>
      </c>
      <c r="C245" s="37" t="s">
        <v>383</v>
      </c>
      <c r="D245" s="37" t="s">
        <v>384</v>
      </c>
      <c r="E245" s="37">
        <v>1000041</v>
      </c>
      <c r="F245" s="38">
        <v>7097011</v>
      </c>
      <c r="G245" s="37" t="s">
        <v>1353</v>
      </c>
      <c r="H245" s="62" t="s">
        <v>1769</v>
      </c>
      <c r="I245" s="37" t="s">
        <v>1722</v>
      </c>
      <c r="J245" s="37" t="s">
        <v>1360</v>
      </c>
      <c r="K245" s="37" t="s">
        <v>1770</v>
      </c>
      <c r="L245" s="37" t="s">
        <v>1356</v>
      </c>
      <c r="M245" s="102">
        <v>225.2</v>
      </c>
      <c r="N245" s="102">
        <v>36048.9</v>
      </c>
      <c r="O245" s="102">
        <v>17</v>
      </c>
      <c r="P245" s="102">
        <v>20.263999999999999</v>
      </c>
      <c r="Q245" s="103">
        <v>36086.164000000004</v>
      </c>
      <c r="R245" s="102">
        <v>0</v>
      </c>
      <c r="S245" s="103">
        <v>36086.164000000004</v>
      </c>
      <c r="T245" s="104">
        <v>1.0000000000000002</v>
      </c>
      <c r="U245" s="103">
        <v>160.24051509769097</v>
      </c>
      <c r="V245" s="101">
        <v>2023</v>
      </c>
      <c r="W245" s="102">
        <v>1.23060215</v>
      </c>
      <c r="X245" s="104">
        <v>0.99325414056950978</v>
      </c>
      <c r="Y245" s="102">
        <v>32.51</v>
      </c>
      <c r="Z245" s="104">
        <v>0.99961165502297944</v>
      </c>
      <c r="AA245" s="105">
        <v>0.38</v>
      </c>
      <c r="AB245" s="104">
        <v>0.97435897435897434</v>
      </c>
      <c r="AC245" s="102">
        <v>38.739999999999995</v>
      </c>
      <c r="AD245" s="104">
        <v>0.99970852586990955</v>
      </c>
      <c r="AE245" s="102">
        <v>2.94035753</v>
      </c>
      <c r="AF245" s="104">
        <v>0.99962859474068921</v>
      </c>
      <c r="AG245" s="105">
        <v>0.23011290500000001</v>
      </c>
      <c r="AH245" s="104">
        <v>0.99056372010933902</v>
      </c>
      <c r="AI245" s="102">
        <v>2.1210349500000003</v>
      </c>
      <c r="AJ245" s="104">
        <v>3.7911663882621273E-2</v>
      </c>
      <c r="AK245" s="106">
        <v>1461.6941699999998</v>
      </c>
      <c r="AL245" s="104">
        <v>0.99999999999999989</v>
      </c>
      <c r="AM245" s="37" t="s">
        <v>1771</v>
      </c>
      <c r="AN245" s="37" t="s">
        <v>1366</v>
      </c>
    </row>
    <row r="246" spans="1:40">
      <c r="A246" s="37" t="s">
        <v>297</v>
      </c>
      <c r="B246" s="37" t="s">
        <v>430</v>
      </c>
      <c r="C246" s="37" t="s">
        <v>431</v>
      </c>
      <c r="D246" s="37" t="s">
        <v>432</v>
      </c>
      <c r="E246" s="37">
        <v>1002733</v>
      </c>
      <c r="F246" s="38">
        <v>3721011</v>
      </c>
      <c r="G246" s="37" t="s">
        <v>1599</v>
      </c>
      <c r="H246" s="37">
        <v>36835113</v>
      </c>
      <c r="I246" s="37" t="s">
        <v>1772</v>
      </c>
      <c r="J246" s="37" t="s">
        <v>1773</v>
      </c>
      <c r="K246" s="37"/>
      <c r="L246" s="37"/>
      <c r="M246" s="102"/>
      <c r="N246" s="102">
        <v>34908.199999999997</v>
      </c>
      <c r="O246" s="102">
        <v>310.75</v>
      </c>
      <c r="P246" s="102">
        <v>809.07</v>
      </c>
      <c r="Q246" s="107">
        <v>36028.019999999997</v>
      </c>
      <c r="R246" s="102" t="s">
        <v>1411</v>
      </c>
      <c r="S246" s="107">
        <v>36028.019999999997</v>
      </c>
      <c r="T246" s="108">
        <v>1.8440601883344974E-2</v>
      </c>
      <c r="U246" s="107"/>
      <c r="V246" s="101">
        <v>2023</v>
      </c>
      <c r="W246" s="105"/>
      <c r="X246" s="108">
        <v>0</v>
      </c>
      <c r="Y246" s="102">
        <v>2056.5100000000002</v>
      </c>
      <c r="Z246" s="108">
        <v>0.57624919363158056</v>
      </c>
      <c r="AA246" s="105"/>
      <c r="AB246" s="108">
        <v>0</v>
      </c>
      <c r="AC246" s="102">
        <v>463.16</v>
      </c>
      <c r="AD246" s="108">
        <v>0.30922768156585806</v>
      </c>
      <c r="AE246" s="102">
        <v>41.13</v>
      </c>
      <c r="AF246" s="108">
        <v>0.12516167477093332</v>
      </c>
      <c r="AG246" s="102">
        <v>213.54</v>
      </c>
      <c r="AH246" s="108">
        <v>0.60992275254362271</v>
      </c>
      <c r="AI246" s="102">
        <v>52.22</v>
      </c>
      <c r="AJ246" s="108">
        <v>7.5977661141770084E-2</v>
      </c>
      <c r="AK246" s="109">
        <v>44.748412999999999</v>
      </c>
      <c r="AL246" s="108">
        <v>1.3723819489333842E-2</v>
      </c>
      <c r="AM246" s="37" t="s">
        <v>1487</v>
      </c>
      <c r="AN246" s="37"/>
    </row>
    <row r="247" spans="1:40" ht="12.65" customHeight="1">
      <c r="A247" s="37" t="s">
        <v>189</v>
      </c>
      <c r="B247" s="37" t="s">
        <v>520</v>
      </c>
      <c r="C247" s="37" t="s">
        <v>521</v>
      </c>
      <c r="D247" s="37" t="s">
        <v>522</v>
      </c>
      <c r="E247" s="37">
        <v>1005579</v>
      </c>
      <c r="F247" s="38">
        <v>4182011</v>
      </c>
      <c r="G247" s="37" t="s">
        <v>1599</v>
      </c>
      <c r="H247" s="37">
        <v>33859213</v>
      </c>
      <c r="I247" s="37" t="s">
        <v>1774</v>
      </c>
      <c r="J247" s="37" t="s">
        <v>1677</v>
      </c>
      <c r="K247" s="37"/>
      <c r="L247" s="37"/>
      <c r="M247" s="102"/>
      <c r="N247" s="102">
        <v>35283.9</v>
      </c>
      <c r="O247" s="102">
        <v>189.5</v>
      </c>
      <c r="P247" s="102">
        <v>475.31</v>
      </c>
      <c r="Q247" s="107">
        <v>35948.71</v>
      </c>
      <c r="R247" s="102" t="s">
        <v>1411</v>
      </c>
      <c r="S247" s="107">
        <v>35948.71</v>
      </c>
      <c r="T247" s="108">
        <v>2.2793874848054192E-2</v>
      </c>
      <c r="U247" s="107"/>
      <c r="V247" s="101">
        <v>2023</v>
      </c>
      <c r="W247" s="105"/>
      <c r="X247" s="108">
        <v>0</v>
      </c>
      <c r="Y247" s="102">
        <v>228.06</v>
      </c>
      <c r="Z247" s="108">
        <v>0.18458381563908355</v>
      </c>
      <c r="AA247" s="102">
        <v>4.38</v>
      </c>
      <c r="AB247" s="108">
        <v>7.6842105263157892E-2</v>
      </c>
      <c r="AC247" s="102">
        <v>263.60000000000002</v>
      </c>
      <c r="AD247" s="108">
        <v>0.17242158820847744</v>
      </c>
      <c r="AE247" s="102">
        <v>16.38</v>
      </c>
      <c r="AF247" s="108">
        <v>0.10252485930528579</v>
      </c>
      <c r="AG247" s="102">
        <v>8.3000000000000007</v>
      </c>
      <c r="AH247" s="108">
        <v>1.5866506327017908E-2</v>
      </c>
      <c r="AI247" s="102">
        <v>13.32</v>
      </c>
      <c r="AJ247" s="108">
        <v>2.6753669116585714E-2</v>
      </c>
      <c r="AK247" s="109">
        <v>5375.0800000000008</v>
      </c>
      <c r="AL247" s="108">
        <v>6.1879288026933134E-2</v>
      </c>
      <c r="AM247" s="37"/>
      <c r="AN247" s="37"/>
    </row>
    <row r="248" spans="1:40" ht="12.65" customHeight="1">
      <c r="A248" s="37" t="s">
        <v>141</v>
      </c>
      <c r="B248" s="37" t="s">
        <v>277</v>
      </c>
      <c r="C248" s="37" t="s">
        <v>278</v>
      </c>
      <c r="D248" s="37" t="s">
        <v>284</v>
      </c>
      <c r="E248" s="37">
        <v>1006454</v>
      </c>
      <c r="F248" s="38">
        <v>7000211</v>
      </c>
      <c r="G248" s="37" t="s">
        <v>1599</v>
      </c>
      <c r="H248" s="37">
        <v>14254413</v>
      </c>
      <c r="I248" s="37" t="s">
        <v>1775</v>
      </c>
      <c r="J248" s="37" t="s">
        <v>1636</v>
      </c>
      <c r="K248" s="37"/>
      <c r="L248" s="37"/>
      <c r="M248" s="102"/>
      <c r="N248" s="102">
        <v>34754.9</v>
      </c>
      <c r="O248" s="102">
        <v>321.75</v>
      </c>
      <c r="P248" s="102">
        <v>823.97</v>
      </c>
      <c r="Q248" s="107">
        <v>35900.620000000003</v>
      </c>
      <c r="R248" s="102" t="s">
        <v>1411</v>
      </c>
      <c r="S248" s="107">
        <v>35900.620000000003</v>
      </c>
      <c r="T248" s="108">
        <v>2.7368210225158816E-2</v>
      </c>
      <c r="U248" s="107"/>
      <c r="V248" s="101">
        <v>2023</v>
      </c>
      <c r="W248" s="105"/>
      <c r="X248" s="108">
        <v>0</v>
      </c>
      <c r="Y248" s="102">
        <v>53.33</v>
      </c>
      <c r="Z248" s="108">
        <v>8.0487179100197703E-2</v>
      </c>
      <c r="AA248" s="105"/>
      <c r="AB248" s="108">
        <v>0</v>
      </c>
      <c r="AC248" s="102">
        <v>344.59</v>
      </c>
      <c r="AD248" s="108">
        <v>0.32279791290011334</v>
      </c>
      <c r="AE248" s="102">
        <v>38.5</v>
      </c>
      <c r="AF248" s="108">
        <v>0.19174225378725815</v>
      </c>
      <c r="AG248" s="102">
        <v>154.18</v>
      </c>
      <c r="AH248" s="108">
        <v>0.61659668066386719</v>
      </c>
      <c r="AI248" s="102">
        <v>8.1</v>
      </c>
      <c r="AJ248" s="108">
        <v>3.7465309898242372E-2</v>
      </c>
      <c r="AK248" s="114"/>
      <c r="AL248" s="108"/>
      <c r="AM248" s="37">
        <v>78</v>
      </c>
      <c r="AN248" s="37"/>
    </row>
    <row r="249" spans="1:40" ht="12.65" customHeight="1">
      <c r="A249" s="37" t="s">
        <v>167</v>
      </c>
      <c r="B249" s="37" t="s">
        <v>212</v>
      </c>
      <c r="C249" s="37" t="s">
        <v>213</v>
      </c>
      <c r="D249" s="37" t="s">
        <v>214</v>
      </c>
      <c r="E249" s="37">
        <v>1002098</v>
      </c>
      <c r="F249" s="38">
        <v>991611</v>
      </c>
      <c r="G249" s="37" t="s">
        <v>1353</v>
      </c>
      <c r="H249" s="37">
        <v>126847813</v>
      </c>
      <c r="I249" s="37" t="s">
        <v>1776</v>
      </c>
      <c r="J249" s="37" t="s">
        <v>1360</v>
      </c>
      <c r="K249" s="37">
        <v>2016</v>
      </c>
      <c r="L249" s="37" t="s">
        <v>1356</v>
      </c>
      <c r="M249" s="102">
        <v>420</v>
      </c>
      <c r="N249" s="102">
        <v>35588.5</v>
      </c>
      <c r="O249" s="102">
        <v>16.75</v>
      </c>
      <c r="P249" s="102">
        <v>19.966000000000001</v>
      </c>
      <c r="Q249" s="107">
        <v>35625.216</v>
      </c>
      <c r="R249" s="102">
        <v>0</v>
      </c>
      <c r="S249" s="107">
        <v>35625.216</v>
      </c>
      <c r="T249" s="108">
        <v>4.9394901497638234E-2</v>
      </c>
      <c r="U249" s="107">
        <v>84.821942857142858</v>
      </c>
      <c r="V249" s="101">
        <v>2023</v>
      </c>
      <c r="W249" s="105"/>
      <c r="X249" s="108"/>
      <c r="Y249" s="105">
        <v>0.76</v>
      </c>
      <c r="Z249" s="108">
        <v>1.3580979031156009E-3</v>
      </c>
      <c r="AA249" s="105">
        <v>0.28999999999999998</v>
      </c>
      <c r="AB249" s="108">
        <v>2.4784206478078792E-3</v>
      </c>
      <c r="AC249" s="102">
        <v>18.649999999999999</v>
      </c>
      <c r="AD249" s="108">
        <v>3.3837221266343399E-2</v>
      </c>
      <c r="AE249" s="102">
        <v>1.52</v>
      </c>
      <c r="AF249" s="108">
        <v>9.4078233230585877E-3</v>
      </c>
      <c r="AG249" s="102">
        <v>5.78</v>
      </c>
      <c r="AH249" s="108">
        <v>6.1875275822690944E-2</v>
      </c>
      <c r="AI249" s="102">
        <v>2.0099999999999998</v>
      </c>
      <c r="AJ249" s="108">
        <v>2.3394188290044868E-3</v>
      </c>
      <c r="AK249" s="109">
        <v>1371.1799999999996</v>
      </c>
      <c r="AL249" s="108">
        <v>1.1153724684511987E-2</v>
      </c>
      <c r="AM249" s="37" t="s">
        <v>1568</v>
      </c>
      <c r="AN249" s="37"/>
    </row>
    <row r="250" spans="1:40" ht="12.65" customHeight="1">
      <c r="A250" s="37" t="s">
        <v>167</v>
      </c>
      <c r="B250" s="37" t="s">
        <v>142</v>
      </c>
      <c r="C250" s="37" t="s">
        <v>168</v>
      </c>
      <c r="D250" s="37" t="s">
        <v>169</v>
      </c>
      <c r="E250" s="37">
        <v>1003633</v>
      </c>
      <c r="F250" s="38">
        <v>992511</v>
      </c>
      <c r="G250" s="37" t="s">
        <v>1353</v>
      </c>
      <c r="H250" s="37">
        <v>47069713</v>
      </c>
      <c r="I250" s="37" t="s">
        <v>1777</v>
      </c>
      <c r="J250" s="37" t="s">
        <v>1360</v>
      </c>
      <c r="K250" s="37">
        <v>1975</v>
      </c>
      <c r="L250" s="37" t="s">
        <v>1356</v>
      </c>
      <c r="M250" s="102">
        <v>80</v>
      </c>
      <c r="N250" s="102">
        <v>35349.699999999997</v>
      </c>
      <c r="O250" s="102">
        <v>16.75</v>
      </c>
      <c r="P250" s="102">
        <v>19.966000000000001</v>
      </c>
      <c r="Q250" s="107">
        <v>35386.415999999997</v>
      </c>
      <c r="R250" s="102">
        <v>0</v>
      </c>
      <c r="S250" s="107">
        <v>35386.415999999997</v>
      </c>
      <c r="T250" s="108">
        <v>0.15247572141592117</v>
      </c>
      <c r="U250" s="107">
        <v>442.33019999999999</v>
      </c>
      <c r="V250" s="101">
        <v>2023</v>
      </c>
      <c r="W250" s="105"/>
      <c r="X250" s="108"/>
      <c r="Y250" s="102">
        <v>28.34</v>
      </c>
      <c r="Z250" s="108">
        <v>4.9551496232912622E-3</v>
      </c>
      <c r="AA250" s="105">
        <v>0.33</v>
      </c>
      <c r="AB250" s="108">
        <v>1.4884979702300405E-2</v>
      </c>
      <c r="AC250" s="102">
        <v>33.74</v>
      </c>
      <c r="AD250" s="108">
        <v>0.18011536992675489</v>
      </c>
      <c r="AE250" s="102">
        <v>2.56</v>
      </c>
      <c r="AF250" s="108">
        <v>3.1706811081282767E-2</v>
      </c>
      <c r="AG250" s="105">
        <v>0.2</v>
      </c>
      <c r="AH250" s="108">
        <v>1.1688992154640691E-2</v>
      </c>
      <c r="AI250" s="102">
        <v>1.85</v>
      </c>
      <c r="AJ250" s="108">
        <v>4.5299311836116398E-3</v>
      </c>
      <c r="AK250" s="109">
        <v>1275.06</v>
      </c>
      <c r="AL250" s="108">
        <v>1.8641294419676806E-2</v>
      </c>
      <c r="AM250" s="37" t="s">
        <v>1725</v>
      </c>
      <c r="AN250" s="37"/>
    </row>
    <row r="251" spans="1:40">
      <c r="A251" s="37" t="s">
        <v>203</v>
      </c>
      <c r="B251" s="37" t="s">
        <v>492</v>
      </c>
      <c r="C251" s="37" t="s">
        <v>493</v>
      </c>
      <c r="D251" s="37" t="s">
        <v>494</v>
      </c>
      <c r="E251" s="37">
        <v>1000262</v>
      </c>
      <c r="F251" s="38">
        <v>1000211</v>
      </c>
      <c r="G251" s="37" t="s">
        <v>1353</v>
      </c>
      <c r="H251" s="37">
        <v>47794913</v>
      </c>
      <c r="I251" s="37" t="s">
        <v>1384</v>
      </c>
      <c r="J251" s="37" t="s">
        <v>1360</v>
      </c>
      <c r="K251" s="37">
        <v>1965</v>
      </c>
      <c r="L251" s="37" t="s">
        <v>1356</v>
      </c>
      <c r="M251" s="102">
        <v>428</v>
      </c>
      <c r="N251" s="102">
        <v>34768.800000000003</v>
      </c>
      <c r="O251" s="102">
        <v>16.5</v>
      </c>
      <c r="P251" s="102">
        <v>19.667999999999999</v>
      </c>
      <c r="Q251" s="107">
        <v>34804.968000000001</v>
      </c>
      <c r="R251" s="102">
        <v>0</v>
      </c>
      <c r="S251" s="107">
        <v>34804.968000000001</v>
      </c>
      <c r="T251" s="108">
        <v>1.5513495174447675E-2</v>
      </c>
      <c r="U251" s="107">
        <v>81.320018691588785</v>
      </c>
      <c r="V251" s="101">
        <v>2023</v>
      </c>
      <c r="W251" s="105"/>
      <c r="X251" s="108"/>
      <c r="Y251" s="102">
        <v>40.54</v>
      </c>
      <c r="Z251" s="108">
        <v>1.1462648025509396E-2</v>
      </c>
      <c r="AA251" s="105"/>
      <c r="AB251" s="108"/>
      <c r="AC251" s="102">
        <v>117.77</v>
      </c>
      <c r="AD251" s="108">
        <v>5.5721743488263462E-2</v>
      </c>
      <c r="AE251" s="102">
        <v>2.63</v>
      </c>
      <c r="AF251" s="108">
        <v>4.3793254476723808E-3</v>
      </c>
      <c r="AG251" s="105">
        <v>0.28000000000000003</v>
      </c>
      <c r="AH251" s="108">
        <v>1.3818705493280903E-3</v>
      </c>
      <c r="AI251" s="102">
        <v>1.74</v>
      </c>
      <c r="AJ251" s="108">
        <v>1.2018573254447286E-3</v>
      </c>
      <c r="AK251" s="109">
        <v>2472.19</v>
      </c>
      <c r="AL251" s="108">
        <v>1.6390721045467301E-2</v>
      </c>
      <c r="AM251" s="37" t="s">
        <v>1418</v>
      </c>
      <c r="AN251" s="37"/>
    </row>
    <row r="252" spans="1:40" ht="12.65" customHeight="1">
      <c r="A252" s="37" t="s">
        <v>203</v>
      </c>
      <c r="B252" s="37" t="s">
        <v>265</v>
      </c>
      <c r="C252" s="37" t="s">
        <v>266</v>
      </c>
      <c r="D252" s="37" t="s">
        <v>267</v>
      </c>
      <c r="E252" s="37">
        <v>1007917</v>
      </c>
      <c r="F252" s="38">
        <v>1019211</v>
      </c>
      <c r="G252" s="37" t="s">
        <v>1599</v>
      </c>
      <c r="H252" s="37">
        <v>47714113</v>
      </c>
      <c r="I252" s="37" t="s">
        <v>1778</v>
      </c>
      <c r="J252" s="37" t="s">
        <v>1677</v>
      </c>
      <c r="K252" s="37">
        <v>1978</v>
      </c>
      <c r="L252" s="37" t="s">
        <v>1356</v>
      </c>
      <c r="M252" s="102"/>
      <c r="N252" s="102">
        <v>32984</v>
      </c>
      <c r="O252" s="102">
        <v>406.75</v>
      </c>
      <c r="P252" s="102">
        <v>1049.258</v>
      </c>
      <c r="Q252" s="107">
        <v>34440.008000000002</v>
      </c>
      <c r="R252" s="102" t="s">
        <v>1411</v>
      </c>
      <c r="S252" s="107">
        <v>34440.008000000002</v>
      </c>
      <c r="T252" s="108">
        <v>1.3737820970799425E-2</v>
      </c>
      <c r="U252" s="107"/>
      <c r="V252" s="101">
        <v>2023</v>
      </c>
      <c r="W252" s="105"/>
      <c r="X252" s="108">
        <v>0</v>
      </c>
      <c r="Y252" s="102">
        <v>565.44000000000005</v>
      </c>
      <c r="Z252" s="108">
        <v>0.29348564025586571</v>
      </c>
      <c r="AA252" s="102">
        <v>10</v>
      </c>
      <c r="AB252" s="108">
        <v>6.4935064935064929E-2</v>
      </c>
      <c r="AC252" s="102">
        <v>780.8</v>
      </c>
      <c r="AD252" s="108">
        <v>0.37889430605517543</v>
      </c>
      <c r="AE252" s="102">
        <v>74.13</v>
      </c>
      <c r="AF252" s="108">
        <v>0.1605461784021274</v>
      </c>
      <c r="AG252" s="105">
        <v>0.55000000000000004</v>
      </c>
      <c r="AH252" s="108">
        <v>0.1380175658720201</v>
      </c>
      <c r="AI252" s="102">
        <v>16.350000000000001</v>
      </c>
      <c r="AJ252" s="108">
        <v>3.9389807315181102E-2</v>
      </c>
      <c r="AK252" s="109">
        <v>94592</v>
      </c>
      <c r="AL252" s="108">
        <v>0.41470895447586781</v>
      </c>
      <c r="AM252" s="37" t="s">
        <v>1441</v>
      </c>
      <c r="AN252" s="37"/>
    </row>
    <row r="253" spans="1:40" ht="12.65" customHeight="1">
      <c r="A253" s="37" t="s">
        <v>123</v>
      </c>
      <c r="B253" s="37" t="s">
        <v>159</v>
      </c>
      <c r="C253" s="37" t="s">
        <v>160</v>
      </c>
      <c r="D253" s="37" t="s">
        <v>161</v>
      </c>
      <c r="E253" s="37">
        <v>1003320</v>
      </c>
      <c r="F253" s="38">
        <v>8126511</v>
      </c>
      <c r="G253" s="37" t="s">
        <v>1353</v>
      </c>
      <c r="H253" s="37">
        <v>6956113</v>
      </c>
      <c r="I253" s="37" t="s">
        <v>1596</v>
      </c>
      <c r="J253" s="37" t="s">
        <v>1360</v>
      </c>
      <c r="K253" s="37">
        <v>1947</v>
      </c>
      <c r="L253" s="37" t="s">
        <v>1356</v>
      </c>
      <c r="M253" s="102">
        <v>154</v>
      </c>
      <c r="N253" s="102">
        <v>34027.199999999997</v>
      </c>
      <c r="O253" s="102">
        <v>16</v>
      </c>
      <c r="P253" s="102">
        <v>19.071999999999999</v>
      </c>
      <c r="Q253" s="107">
        <v>34062.271999999997</v>
      </c>
      <c r="R253" s="102">
        <v>0</v>
      </c>
      <c r="S253" s="107">
        <v>34062.271999999997</v>
      </c>
      <c r="T253" s="108">
        <v>2.3005200433224272E-2</v>
      </c>
      <c r="U253" s="107">
        <v>221.18358441558439</v>
      </c>
      <c r="V253" s="101">
        <v>2023</v>
      </c>
      <c r="W253" s="105">
        <v>0.06</v>
      </c>
      <c r="X253" s="108">
        <v>2.5749614184947462E-4</v>
      </c>
      <c r="Y253" s="102">
        <v>1.83</v>
      </c>
      <c r="Z253" s="108">
        <v>9.5596651087372737E-4</v>
      </c>
      <c r="AA253" s="105">
        <v>0.02</v>
      </c>
      <c r="AB253" s="108">
        <v>6.5530799475753605E-4</v>
      </c>
      <c r="AC253" s="102">
        <v>4.1500000000000004</v>
      </c>
      <c r="AD253" s="108">
        <v>2.957796519992032E-3</v>
      </c>
      <c r="AE253" s="105">
        <v>0.16</v>
      </c>
      <c r="AF253" s="108">
        <v>1.2114801830803996E-3</v>
      </c>
      <c r="AG253" s="105">
        <v>0.01</v>
      </c>
      <c r="AH253" s="108">
        <v>1.5126384039559245E-5</v>
      </c>
      <c r="AI253" s="105">
        <v>0.12</v>
      </c>
      <c r="AJ253" s="108">
        <v>8.9783041524731523E-4</v>
      </c>
      <c r="AK253" s="109">
        <v>82.406431600000005</v>
      </c>
      <c r="AL253" s="110">
        <v>6.7617181021210687E-4</v>
      </c>
      <c r="AM253" s="37" t="s">
        <v>1372</v>
      </c>
      <c r="AN253" s="37"/>
    </row>
    <row r="254" spans="1:40" ht="12.65" customHeight="1">
      <c r="A254" s="37" t="s">
        <v>150</v>
      </c>
      <c r="B254" s="37" t="s">
        <v>258</v>
      </c>
      <c r="C254" s="37" t="s">
        <v>259</v>
      </c>
      <c r="D254" s="37" t="s">
        <v>260</v>
      </c>
      <c r="E254" s="37">
        <v>1000348</v>
      </c>
      <c r="F254" s="38">
        <v>4054911</v>
      </c>
      <c r="G254" s="37" t="s">
        <v>1599</v>
      </c>
      <c r="H254" s="37">
        <v>33604413</v>
      </c>
      <c r="I254" s="37" t="s">
        <v>1779</v>
      </c>
      <c r="J254" s="37" t="s">
        <v>1780</v>
      </c>
      <c r="K254" s="37">
        <v>1966</v>
      </c>
      <c r="L254" s="37" t="s">
        <v>1356</v>
      </c>
      <c r="M254" s="102"/>
      <c r="N254" s="102">
        <v>33218.400000000001</v>
      </c>
      <c r="O254" s="102">
        <v>154</v>
      </c>
      <c r="P254" s="102">
        <v>397.23399999999998</v>
      </c>
      <c r="Q254" s="107">
        <v>33769.633999999998</v>
      </c>
      <c r="R254" s="102" t="s">
        <v>1411</v>
      </c>
      <c r="S254" s="107">
        <v>33769.633999999998</v>
      </c>
      <c r="T254" s="108">
        <v>2.9862962552811543E-2</v>
      </c>
      <c r="U254" s="107"/>
      <c r="V254" s="101">
        <v>2023</v>
      </c>
      <c r="W254" s="102">
        <v>52.39</v>
      </c>
      <c r="X254" s="108">
        <v>0.97426781839417276</v>
      </c>
      <c r="Y254" s="102">
        <v>506.77</v>
      </c>
      <c r="Z254" s="108">
        <v>0.15022335352386942</v>
      </c>
      <c r="AA254" s="102">
        <v>8.2200000000000006</v>
      </c>
      <c r="AB254" s="108">
        <v>0.14325548971767166</v>
      </c>
      <c r="AC254" s="102">
        <v>439.34</v>
      </c>
      <c r="AD254" s="108">
        <v>0.43180421332169955</v>
      </c>
      <c r="AE254" s="102">
        <v>118.89</v>
      </c>
      <c r="AF254" s="108">
        <v>0.37496508652108851</v>
      </c>
      <c r="AG254" s="102">
        <v>624.99</v>
      </c>
      <c r="AH254" s="108">
        <v>0.51396602911436351</v>
      </c>
      <c r="AI254" s="102">
        <v>63.36</v>
      </c>
      <c r="AJ254" s="108">
        <v>6.0951935320145811E-2</v>
      </c>
      <c r="AK254" s="109">
        <v>123533.21024748999</v>
      </c>
      <c r="AL254" s="108">
        <v>0.63419351448334738</v>
      </c>
      <c r="AM254" s="37" t="s">
        <v>1514</v>
      </c>
      <c r="AN254" s="37"/>
    </row>
    <row r="255" spans="1:40" ht="12.65" customHeight="1">
      <c r="A255" s="37" t="s">
        <v>203</v>
      </c>
      <c r="B255" s="37" t="s">
        <v>265</v>
      </c>
      <c r="C255" s="37" t="s">
        <v>266</v>
      </c>
      <c r="D255" s="37" t="s">
        <v>267</v>
      </c>
      <c r="E255" s="37">
        <v>1007917</v>
      </c>
      <c r="F255" s="38">
        <v>1019211</v>
      </c>
      <c r="G255" s="37" t="s">
        <v>1353</v>
      </c>
      <c r="H255" s="37">
        <v>47713213</v>
      </c>
      <c r="I255" s="37" t="s">
        <v>1781</v>
      </c>
      <c r="J255" s="37" t="s">
        <v>1385</v>
      </c>
      <c r="K255" s="37">
        <v>1991</v>
      </c>
      <c r="L255" s="37" t="s">
        <v>1356</v>
      </c>
      <c r="M255" s="102">
        <v>266</v>
      </c>
      <c r="N255" s="102">
        <v>11392.1</v>
      </c>
      <c r="O255" s="102">
        <v>47.5</v>
      </c>
      <c r="P255" s="102">
        <v>258.66399999999999</v>
      </c>
      <c r="Q255" s="107">
        <v>11698.264000000001</v>
      </c>
      <c r="R255" s="102">
        <v>22066</v>
      </c>
      <c r="S255" s="107">
        <v>33764.264000000003</v>
      </c>
      <c r="T255" s="108">
        <v>1.346827254055249E-2</v>
      </c>
      <c r="U255" s="107">
        <v>126.93332330827069</v>
      </c>
      <c r="V255" s="101">
        <v>2023</v>
      </c>
      <c r="W255" s="111">
        <v>2E-3</v>
      </c>
      <c r="X255" s="108">
        <v>1.4035284705750258E-5</v>
      </c>
      <c r="Y255" s="102">
        <v>58.84</v>
      </c>
      <c r="Z255" s="108">
        <v>3.0540278495782287E-2</v>
      </c>
      <c r="AA255" s="105"/>
      <c r="AB255" s="108"/>
      <c r="AC255" s="102">
        <v>39.090000000000003</v>
      </c>
      <c r="AD255" s="108">
        <v>1.8968978513955955E-2</v>
      </c>
      <c r="AE255" s="102">
        <v>4.1399999999999997</v>
      </c>
      <c r="AF255" s="108">
        <v>8.9661564627655111E-3</v>
      </c>
      <c r="AG255" s="105">
        <v>0.01</v>
      </c>
      <c r="AH255" s="108">
        <v>2.5094102885821834E-3</v>
      </c>
      <c r="AI255" s="105">
        <v>0.78</v>
      </c>
      <c r="AJ255" s="108">
        <v>1.8791467709994652E-3</v>
      </c>
      <c r="AK255" s="109">
        <v>1690.0346979999999</v>
      </c>
      <c r="AL255" s="108">
        <v>7.409427040717175E-3</v>
      </c>
      <c r="AM255" s="37" t="s">
        <v>1441</v>
      </c>
      <c r="AN255" s="37"/>
    </row>
    <row r="256" spans="1:40" ht="12.65" customHeight="1">
      <c r="A256" s="37" t="s">
        <v>297</v>
      </c>
      <c r="B256" s="37" t="s">
        <v>807</v>
      </c>
      <c r="C256" s="37" t="s">
        <v>852</v>
      </c>
      <c r="D256" s="37" t="s">
        <v>853</v>
      </c>
      <c r="E256" s="37">
        <v>1004901</v>
      </c>
      <c r="F256" s="38">
        <v>3679111</v>
      </c>
      <c r="G256" s="37" t="s">
        <v>1599</v>
      </c>
      <c r="H256" s="37">
        <v>36914413</v>
      </c>
      <c r="I256" s="37" t="s">
        <v>1782</v>
      </c>
      <c r="J256" s="37" t="s">
        <v>1677</v>
      </c>
      <c r="K256" s="37">
        <v>1990</v>
      </c>
      <c r="L256" s="37" t="s">
        <v>1356</v>
      </c>
      <c r="M256" s="102">
        <v>1275</v>
      </c>
      <c r="N256" s="102">
        <v>31833.1</v>
      </c>
      <c r="O256" s="102">
        <v>407</v>
      </c>
      <c r="P256" s="102">
        <v>1050.748</v>
      </c>
      <c r="Q256" s="107">
        <v>33290.847999999998</v>
      </c>
      <c r="R256" s="102" t="s">
        <v>1411</v>
      </c>
      <c r="S256" s="107">
        <v>33290.847999999998</v>
      </c>
      <c r="T256" s="108">
        <v>3.0148554326704977E-2</v>
      </c>
      <c r="U256" s="107">
        <v>26.110469019607841</v>
      </c>
      <c r="V256" s="101">
        <v>2023</v>
      </c>
      <c r="W256" s="105"/>
      <c r="X256" s="108"/>
      <c r="Y256" s="102">
        <v>817.23</v>
      </c>
      <c r="Z256" s="108">
        <v>0.7447243927415621</v>
      </c>
      <c r="AA256" s="102">
        <v>9.01</v>
      </c>
      <c r="AB256" s="108">
        <v>0.55073349633251834</v>
      </c>
      <c r="AC256" s="102">
        <v>487.3</v>
      </c>
      <c r="AD256" s="108">
        <v>0.55176864894243405</v>
      </c>
      <c r="AE256" s="102">
        <v>94.56</v>
      </c>
      <c r="AF256" s="108">
        <v>0.52894603475068047</v>
      </c>
      <c r="AG256" s="102">
        <v>25.3</v>
      </c>
      <c r="AH256" s="108">
        <v>0.11052780390253143</v>
      </c>
      <c r="AI256" s="102">
        <v>28.45</v>
      </c>
      <c r="AJ256" s="108">
        <v>0.10363294297104649</v>
      </c>
      <c r="AK256" s="109">
        <v>9.01</v>
      </c>
      <c r="AL256" s="108">
        <v>1.277551906856975E-2</v>
      </c>
      <c r="AM256" s="37" t="s">
        <v>1495</v>
      </c>
      <c r="AN256" s="37"/>
    </row>
    <row r="257" spans="1:40" ht="12.75" customHeight="1">
      <c r="A257" s="37" t="s">
        <v>114</v>
      </c>
      <c r="B257" s="37" t="s">
        <v>175</v>
      </c>
      <c r="C257" s="37" t="s">
        <v>176</v>
      </c>
      <c r="D257" s="37" t="s">
        <v>177</v>
      </c>
      <c r="E257" s="37">
        <v>1002339</v>
      </c>
      <c r="F257" s="38">
        <v>6467811</v>
      </c>
      <c r="G257" s="37" t="s">
        <v>1353</v>
      </c>
      <c r="H257" s="37">
        <v>18069813</v>
      </c>
      <c r="I257" s="37" t="s">
        <v>1783</v>
      </c>
      <c r="J257" s="37" t="s">
        <v>1360</v>
      </c>
      <c r="K257" s="37">
        <v>1948</v>
      </c>
      <c r="L257" s="37" t="s">
        <v>1379</v>
      </c>
      <c r="M257" s="102">
        <v>205</v>
      </c>
      <c r="N257" s="102">
        <v>32858.699999999997</v>
      </c>
      <c r="O257" s="102">
        <v>15.5</v>
      </c>
      <c r="P257" s="102">
        <v>18.475999999999999</v>
      </c>
      <c r="Q257" s="107">
        <v>32892.675999999999</v>
      </c>
      <c r="R257" s="102">
        <v>0</v>
      </c>
      <c r="S257" s="107">
        <v>32892.675999999999</v>
      </c>
      <c r="T257" s="108">
        <v>6.2902279847539572E-2</v>
      </c>
      <c r="U257" s="107">
        <v>160.45207804878049</v>
      </c>
      <c r="V257" s="101">
        <v>2023</v>
      </c>
      <c r="W257" s="105">
        <v>0.43</v>
      </c>
      <c r="X257" s="108">
        <v>1.9550253243978067E-2</v>
      </c>
      <c r="Y257" s="102">
        <v>148.30000000000001</v>
      </c>
      <c r="Z257" s="108">
        <v>0.25646399736182768</v>
      </c>
      <c r="AA257" s="102">
        <v>20.149999999999999</v>
      </c>
      <c r="AB257" s="108">
        <v>9.0488593497395353E-2</v>
      </c>
      <c r="AC257" s="102">
        <v>85.11</v>
      </c>
      <c r="AD257" s="108">
        <v>5.8267992447999892E-2</v>
      </c>
      <c r="AE257" s="102">
        <v>2.65</v>
      </c>
      <c r="AF257" s="108">
        <v>2.54923670321743E-2</v>
      </c>
      <c r="AG257" s="102">
        <v>1.1399999999999999</v>
      </c>
      <c r="AH257" s="108">
        <v>2.3732148455442919E-4</v>
      </c>
      <c r="AI257" s="102">
        <v>2.4500000000000002</v>
      </c>
      <c r="AJ257" s="108">
        <v>4.5788129819813901E-3</v>
      </c>
      <c r="AK257" s="109">
        <v>3384.8229300000021</v>
      </c>
      <c r="AL257" s="108">
        <v>0.58801837057127548</v>
      </c>
      <c r="AM257" s="37" t="s">
        <v>1715</v>
      </c>
      <c r="AN257" s="37"/>
    </row>
    <row r="258" spans="1:40" ht="12.65" customHeight="1">
      <c r="A258" s="37" t="s">
        <v>297</v>
      </c>
      <c r="B258" s="37" t="s">
        <v>505</v>
      </c>
      <c r="C258" s="37" t="s">
        <v>506</v>
      </c>
      <c r="D258" s="37" t="s">
        <v>507</v>
      </c>
      <c r="E258" s="37">
        <v>1002823</v>
      </c>
      <c r="F258" s="38">
        <v>931711</v>
      </c>
      <c r="G258" s="37" t="s">
        <v>1599</v>
      </c>
      <c r="H258" s="37">
        <v>47949613</v>
      </c>
      <c r="I258" s="37" t="s">
        <v>1784</v>
      </c>
      <c r="J258" s="37" t="s">
        <v>1785</v>
      </c>
      <c r="K258" s="37"/>
      <c r="L258" s="37"/>
      <c r="M258" s="102"/>
      <c r="N258" s="102">
        <v>32334.9</v>
      </c>
      <c r="O258" s="102">
        <v>144.75</v>
      </c>
      <c r="P258" s="102">
        <v>373.096</v>
      </c>
      <c r="Q258" s="107">
        <v>32852.745999999999</v>
      </c>
      <c r="R258" s="102" t="s">
        <v>1411</v>
      </c>
      <c r="S258" s="107">
        <v>32852.745999999999</v>
      </c>
      <c r="T258" s="108">
        <v>1.7238203233551345E-2</v>
      </c>
      <c r="U258" s="107"/>
      <c r="V258" s="101">
        <v>2023</v>
      </c>
      <c r="W258" s="105"/>
      <c r="X258" s="108">
        <v>0</v>
      </c>
      <c r="Y258" s="102">
        <v>200.68</v>
      </c>
      <c r="Z258" s="108">
        <v>0.14562925200242943</v>
      </c>
      <c r="AA258" s="102">
        <v>3.95</v>
      </c>
      <c r="AB258" s="108">
        <v>1.5873015873015876E-2</v>
      </c>
      <c r="AC258" s="102">
        <v>252.73</v>
      </c>
      <c r="AD258" s="108">
        <v>0.10268314432437924</v>
      </c>
      <c r="AE258" s="102">
        <v>52.73</v>
      </c>
      <c r="AF258" s="108">
        <v>8.809161200207366E-2</v>
      </c>
      <c r="AG258" s="102">
        <v>36.33</v>
      </c>
      <c r="AH258" s="108">
        <v>0.10742153123996573</v>
      </c>
      <c r="AI258" s="102">
        <v>15.96</v>
      </c>
      <c r="AJ258" s="108">
        <v>2.5882485310838192E-2</v>
      </c>
      <c r="AK258" s="109">
        <v>7.66</v>
      </c>
      <c r="AL258" s="112">
        <v>1.0056422305669812E-4</v>
      </c>
      <c r="AM258" s="37" t="s">
        <v>1394</v>
      </c>
      <c r="AN258" s="37"/>
    </row>
    <row r="259" spans="1:40" ht="12.65" customHeight="1">
      <c r="A259" s="37" t="s">
        <v>114</v>
      </c>
      <c r="B259" s="37" t="s">
        <v>1222</v>
      </c>
      <c r="C259" s="37" t="s">
        <v>1223</v>
      </c>
      <c r="D259" s="37" t="s">
        <v>1224</v>
      </c>
      <c r="E259" s="37">
        <v>1004083</v>
      </c>
      <c r="F259" s="38">
        <v>6678711</v>
      </c>
      <c r="G259" s="37" t="s">
        <v>1353</v>
      </c>
      <c r="H259" s="37">
        <v>13437913</v>
      </c>
      <c r="I259" s="37" t="s">
        <v>1581</v>
      </c>
      <c r="J259" s="37" t="s">
        <v>1360</v>
      </c>
      <c r="K259" s="37">
        <v>1969</v>
      </c>
      <c r="L259" s="37" t="s">
        <v>1379</v>
      </c>
      <c r="M259" s="102">
        <v>107</v>
      </c>
      <c r="N259" s="102">
        <v>32705</v>
      </c>
      <c r="O259" s="102">
        <v>15.5</v>
      </c>
      <c r="P259" s="102">
        <v>18.475999999999999</v>
      </c>
      <c r="Q259" s="107">
        <v>32738.975999999999</v>
      </c>
      <c r="R259" s="102">
        <v>0</v>
      </c>
      <c r="S259" s="107">
        <v>32738.975999999999</v>
      </c>
      <c r="T259" s="108">
        <v>1</v>
      </c>
      <c r="U259" s="107">
        <v>305.971738317757</v>
      </c>
      <c r="V259" s="101">
        <v>2023</v>
      </c>
      <c r="W259" s="105">
        <v>0.56000000000000005</v>
      </c>
      <c r="X259" s="108">
        <v>0.99837763634094601</v>
      </c>
      <c r="Y259" s="102">
        <v>14.72</v>
      </c>
      <c r="Z259" s="108">
        <v>0.59341415107308382</v>
      </c>
      <c r="AA259" s="105">
        <v>0.25</v>
      </c>
      <c r="AB259" s="108">
        <v>0.96153846153846145</v>
      </c>
      <c r="AC259" s="102">
        <v>17.52</v>
      </c>
      <c r="AD259" s="108">
        <v>0.74459736598681781</v>
      </c>
      <c r="AE259" s="102">
        <v>1.33</v>
      </c>
      <c r="AF259" s="108">
        <v>8.3063507047438936E-2</v>
      </c>
      <c r="AG259" s="105">
        <v>0.1</v>
      </c>
      <c r="AH259" s="108">
        <v>0.56438186076699492</v>
      </c>
      <c r="AI259" s="105">
        <v>0.96</v>
      </c>
      <c r="AJ259" s="108">
        <v>1.8727503220984244E-2</v>
      </c>
      <c r="AK259" s="109">
        <v>661.62</v>
      </c>
      <c r="AL259" s="108">
        <v>1</v>
      </c>
      <c r="AM259" s="37"/>
      <c r="AN259" s="37"/>
    </row>
    <row r="260" spans="1:40" ht="12.65" customHeight="1">
      <c r="A260" s="37" t="s">
        <v>133</v>
      </c>
      <c r="B260" s="37" t="s">
        <v>134</v>
      </c>
      <c r="C260" s="37" t="s">
        <v>135</v>
      </c>
      <c r="D260" s="37" t="s">
        <v>136</v>
      </c>
      <c r="E260" s="37">
        <v>1004055</v>
      </c>
      <c r="F260" s="38">
        <v>8418611</v>
      </c>
      <c r="G260" s="37" t="s">
        <v>1353</v>
      </c>
      <c r="H260" s="37">
        <v>603013</v>
      </c>
      <c r="I260" s="37" t="s">
        <v>1786</v>
      </c>
      <c r="J260" s="37" t="s">
        <v>1360</v>
      </c>
      <c r="K260" s="37">
        <v>1975</v>
      </c>
      <c r="L260" s="37" t="s">
        <v>1379</v>
      </c>
      <c r="M260" s="102">
        <v>156.30000000000001</v>
      </c>
      <c r="N260" s="102">
        <v>32507.1</v>
      </c>
      <c r="O260" s="102">
        <v>15.25</v>
      </c>
      <c r="P260" s="102">
        <v>18.178000000000001</v>
      </c>
      <c r="Q260" s="107">
        <v>32540.527999999998</v>
      </c>
      <c r="R260" s="102">
        <v>0</v>
      </c>
      <c r="S260" s="107">
        <v>32540.527999999998</v>
      </c>
      <c r="T260" s="108">
        <v>4.5791203588353258E-2</v>
      </c>
      <c r="U260" s="107">
        <v>208.19275751759434</v>
      </c>
      <c r="V260" s="101">
        <v>2023</v>
      </c>
      <c r="W260" s="105"/>
      <c r="X260" s="108"/>
      <c r="Y260" s="102">
        <v>108</v>
      </c>
      <c r="Z260" s="108">
        <v>8.6458238269298202E-2</v>
      </c>
      <c r="AA260" s="105">
        <v>0.48</v>
      </c>
      <c r="AB260" s="108">
        <v>9.9935458349815738E-4</v>
      </c>
      <c r="AC260" s="102">
        <v>66.400000000000006</v>
      </c>
      <c r="AD260" s="108">
        <v>7.6062178539926917E-2</v>
      </c>
      <c r="AE260" s="102">
        <v>1.01</v>
      </c>
      <c r="AF260" s="108">
        <v>6.2057609123082969E-3</v>
      </c>
      <c r="AG260" s="105">
        <v>0.68</v>
      </c>
      <c r="AH260" s="108">
        <v>4.7186177225730347E-2</v>
      </c>
      <c r="AI260" s="102">
        <v>2.2200000000000002</v>
      </c>
      <c r="AJ260" s="108">
        <v>5.0091948057808819E-3</v>
      </c>
      <c r="AK260" s="109">
        <v>269.5499999999999</v>
      </c>
      <c r="AL260" s="110">
        <v>2.2195077065210542E-3</v>
      </c>
      <c r="AM260" s="37" t="s">
        <v>1649</v>
      </c>
      <c r="AN260" s="37"/>
    </row>
    <row r="261" spans="1:40" ht="12.65" customHeight="1">
      <c r="A261" s="37" t="s">
        <v>189</v>
      </c>
      <c r="B261" s="37" t="s">
        <v>1228</v>
      </c>
      <c r="C261" s="37" t="s">
        <v>1229</v>
      </c>
      <c r="D261" s="37" t="s">
        <v>1230</v>
      </c>
      <c r="E261" s="37">
        <v>1011175</v>
      </c>
      <c r="F261" s="38">
        <v>8532011</v>
      </c>
      <c r="G261" s="37" t="s">
        <v>1353</v>
      </c>
      <c r="H261" s="37"/>
      <c r="I261" s="37" t="s">
        <v>1787</v>
      </c>
      <c r="J261" s="37" t="s">
        <v>1788</v>
      </c>
      <c r="K261" s="37"/>
      <c r="L261" s="37"/>
      <c r="M261" s="102">
        <v>98.9</v>
      </c>
      <c r="N261" s="102">
        <v>32478</v>
      </c>
      <c r="O261" s="102">
        <v>15.25</v>
      </c>
      <c r="P261" s="102">
        <v>18.178000000000001</v>
      </c>
      <c r="Q261" s="107">
        <v>32511.428</v>
      </c>
      <c r="R261" s="102">
        <v>0</v>
      </c>
      <c r="S261" s="107">
        <v>32511.428</v>
      </c>
      <c r="T261" s="108">
        <v>0.99319366871887127</v>
      </c>
      <c r="U261" s="107">
        <v>328.73031344792719</v>
      </c>
      <c r="V261" s="101">
        <v>2023</v>
      </c>
      <c r="W261" s="101"/>
      <c r="X261" s="108"/>
      <c r="Y261" s="101"/>
      <c r="Z261" s="108"/>
      <c r="AA261" s="101"/>
      <c r="AB261" s="108"/>
      <c r="AC261" s="101"/>
      <c r="AD261" s="108"/>
      <c r="AE261" s="101"/>
      <c r="AF261" s="108"/>
      <c r="AG261" s="101"/>
      <c r="AH261" s="108"/>
      <c r="AI261" s="101"/>
      <c r="AJ261" s="108"/>
      <c r="AK261" s="109"/>
      <c r="AL261" s="108"/>
      <c r="AM261" s="37"/>
      <c r="AN261" s="37"/>
    </row>
    <row r="262" spans="1:40" ht="12.65" customHeight="1">
      <c r="A262" s="37" t="s">
        <v>297</v>
      </c>
      <c r="B262" s="37" t="s">
        <v>430</v>
      </c>
      <c r="C262" s="37" t="s">
        <v>431</v>
      </c>
      <c r="D262" s="37" t="s">
        <v>432</v>
      </c>
      <c r="E262" s="37">
        <v>1002733</v>
      </c>
      <c r="F262" s="38">
        <v>3721011</v>
      </c>
      <c r="G262" s="37" t="s">
        <v>1353</v>
      </c>
      <c r="H262" s="37">
        <v>65498713</v>
      </c>
      <c r="I262" s="37" t="s">
        <v>1789</v>
      </c>
      <c r="J262" s="37" t="s">
        <v>1478</v>
      </c>
      <c r="K262" s="37">
        <v>2006</v>
      </c>
      <c r="L262" s="37" t="s">
        <v>1379</v>
      </c>
      <c r="M262" s="102">
        <v>208</v>
      </c>
      <c r="N262" s="102">
        <v>32363.4</v>
      </c>
      <c r="O262" s="102">
        <v>15.25</v>
      </c>
      <c r="P262" s="102">
        <v>18.178000000000001</v>
      </c>
      <c r="Q262" s="107">
        <v>32396.828000000001</v>
      </c>
      <c r="R262" s="102">
        <v>0</v>
      </c>
      <c r="S262" s="107">
        <v>32396.828000000001</v>
      </c>
      <c r="T262" s="108">
        <v>1.6582010541550805E-2</v>
      </c>
      <c r="U262" s="107">
        <v>155.75398076923076</v>
      </c>
      <c r="V262" s="101">
        <v>2023</v>
      </c>
      <c r="W262" s="105"/>
      <c r="X262" s="108"/>
      <c r="Y262" s="102">
        <v>18.96</v>
      </c>
      <c r="Z262" s="108">
        <v>5.3127311373417909E-3</v>
      </c>
      <c r="AA262" s="105"/>
      <c r="AB262" s="108"/>
      <c r="AC262" s="102">
        <v>8.0500000000000007</v>
      </c>
      <c r="AD262" s="108">
        <v>5.3745635128360763E-3</v>
      </c>
      <c r="AE262" s="102">
        <v>1.49</v>
      </c>
      <c r="AF262" s="108">
        <v>4.5341817507583426E-3</v>
      </c>
      <c r="AG262" s="105">
        <v>0.11</v>
      </c>
      <c r="AH262" s="108">
        <v>3.1418705057506091E-4</v>
      </c>
      <c r="AI262" s="102">
        <v>1.06</v>
      </c>
      <c r="AJ262" s="108">
        <v>1.5422504942603657E-3</v>
      </c>
      <c r="AK262" s="109">
        <v>698.03999999999985</v>
      </c>
      <c r="AL262" s="108">
        <v>0.21408077547542512</v>
      </c>
      <c r="AM262" s="37" t="s">
        <v>1487</v>
      </c>
      <c r="AN262" s="37"/>
    </row>
    <row r="263" spans="1:40" ht="15" customHeight="1">
      <c r="A263" s="37" t="s">
        <v>297</v>
      </c>
      <c r="B263" s="37" t="s">
        <v>594</v>
      </c>
      <c r="C263" s="37" t="s">
        <v>356</v>
      </c>
      <c r="D263" s="37" t="s">
        <v>595</v>
      </c>
      <c r="E263" s="37">
        <v>1003470</v>
      </c>
      <c r="F263" s="38">
        <v>7414811</v>
      </c>
      <c r="G263" s="37" t="s">
        <v>1353</v>
      </c>
      <c r="H263" s="37">
        <v>9232713</v>
      </c>
      <c r="I263" s="37" t="s">
        <v>1790</v>
      </c>
      <c r="J263" s="37" t="s">
        <v>1360</v>
      </c>
      <c r="K263" s="37">
        <v>1947</v>
      </c>
      <c r="L263" s="37" t="s">
        <v>1356</v>
      </c>
      <c r="M263" s="102">
        <v>198</v>
      </c>
      <c r="N263" s="102">
        <v>32362.5</v>
      </c>
      <c r="O263" s="102">
        <v>15.25</v>
      </c>
      <c r="P263" s="102">
        <v>18.178000000000001</v>
      </c>
      <c r="Q263" s="107">
        <v>32395.928</v>
      </c>
      <c r="R263" s="102">
        <v>0</v>
      </c>
      <c r="S263" s="107">
        <v>32395.928</v>
      </c>
      <c r="T263" s="108">
        <v>2.153155497935071E-2</v>
      </c>
      <c r="U263" s="107">
        <v>163.61579797979797</v>
      </c>
      <c r="V263" s="101">
        <v>2023</v>
      </c>
      <c r="W263" s="105"/>
      <c r="X263" s="108"/>
      <c r="Y263" s="102">
        <v>1.1000000000000001</v>
      </c>
      <c r="Z263" s="108">
        <v>5.859436637486433E-4</v>
      </c>
      <c r="AA263" s="105">
        <v>0.04</v>
      </c>
      <c r="AB263" s="108">
        <v>3.1854742374771045E-4</v>
      </c>
      <c r="AC263" s="102">
        <v>12.89</v>
      </c>
      <c r="AD263" s="108">
        <v>1.0527409580924406E-2</v>
      </c>
      <c r="AE263" s="105">
        <v>0.23</v>
      </c>
      <c r="AF263" s="108">
        <v>8.7055389672982487E-4</v>
      </c>
      <c r="AG263" s="105">
        <v>0.02</v>
      </c>
      <c r="AH263" s="108">
        <v>1.8108046002404386E-4</v>
      </c>
      <c r="AI263" s="105">
        <v>0.25</v>
      </c>
      <c r="AJ263" s="108">
        <v>2.8720944886919319E-4</v>
      </c>
      <c r="AK263" s="109">
        <v>166.76289366</v>
      </c>
      <c r="AL263" s="108">
        <v>0.28951908974521545</v>
      </c>
      <c r="AM263" s="37" t="s">
        <v>1424</v>
      </c>
      <c r="AN263" s="37"/>
    </row>
    <row r="264" spans="1:40" ht="15" customHeight="1">
      <c r="A264" s="37" t="s">
        <v>478</v>
      </c>
      <c r="B264" s="37" t="s">
        <v>727</v>
      </c>
      <c r="C264" s="37" t="s">
        <v>1242</v>
      </c>
      <c r="D264" s="37" t="s">
        <v>1243</v>
      </c>
      <c r="E264" s="37">
        <v>1008767</v>
      </c>
      <c r="F264" s="38">
        <v>8409011</v>
      </c>
      <c r="G264" s="37" t="s">
        <v>1353</v>
      </c>
      <c r="H264" s="37"/>
      <c r="I264" s="37" t="s">
        <v>1791</v>
      </c>
      <c r="J264" s="37" t="s">
        <v>1478</v>
      </c>
      <c r="K264" s="37">
        <v>2016</v>
      </c>
      <c r="L264" s="37" t="s">
        <v>1356</v>
      </c>
      <c r="M264" s="102">
        <v>165.7</v>
      </c>
      <c r="N264" s="102">
        <v>31581.599999999999</v>
      </c>
      <c r="O264" s="102">
        <v>15</v>
      </c>
      <c r="P264" s="102">
        <v>17.88</v>
      </c>
      <c r="Q264" s="107">
        <v>31614.48</v>
      </c>
      <c r="R264" s="102">
        <v>0</v>
      </c>
      <c r="S264" s="107">
        <v>31614.48</v>
      </c>
      <c r="T264" s="108">
        <v>1</v>
      </c>
      <c r="U264" s="107">
        <v>190.79348219674111</v>
      </c>
      <c r="V264" s="101">
        <v>2023</v>
      </c>
      <c r="W264" s="101"/>
      <c r="X264" s="108"/>
      <c r="Y264" s="101"/>
      <c r="Z264" s="108"/>
      <c r="AA264" s="101"/>
      <c r="AB264" s="108"/>
      <c r="AC264" s="101"/>
      <c r="AD264" s="108"/>
      <c r="AE264" s="101"/>
      <c r="AF264" s="108"/>
      <c r="AG264" s="101"/>
      <c r="AH264" s="108"/>
      <c r="AI264" s="101"/>
      <c r="AJ264" s="108"/>
      <c r="AK264" s="109"/>
      <c r="AL264" s="108"/>
      <c r="AM264" s="37" t="s">
        <v>1792</v>
      </c>
      <c r="AN264" s="37"/>
    </row>
    <row r="265" spans="1:40" ht="12.65" customHeight="1">
      <c r="A265" s="37" t="s">
        <v>203</v>
      </c>
      <c r="B265" s="37" t="s">
        <v>252</v>
      </c>
      <c r="C265" s="37" t="s">
        <v>253</v>
      </c>
      <c r="D265" s="37" t="s">
        <v>254</v>
      </c>
      <c r="E265" s="37">
        <v>1006788</v>
      </c>
      <c r="F265" s="38">
        <v>7213511</v>
      </c>
      <c r="G265" s="37" t="s">
        <v>1599</v>
      </c>
      <c r="H265" s="37">
        <v>10806413</v>
      </c>
      <c r="I265" s="37" t="s">
        <v>1733</v>
      </c>
      <c r="J265" s="37" t="s">
        <v>1636</v>
      </c>
      <c r="K265" s="37">
        <v>1966</v>
      </c>
      <c r="L265" s="37" t="s">
        <v>1356</v>
      </c>
      <c r="M265" s="102">
        <v>450</v>
      </c>
      <c r="N265" s="102">
        <v>30730</v>
      </c>
      <c r="O265" s="102">
        <v>152.75</v>
      </c>
      <c r="P265" s="102">
        <v>381.738</v>
      </c>
      <c r="Q265" s="107">
        <v>31264.488000000001</v>
      </c>
      <c r="R265" s="102" t="s">
        <v>1411</v>
      </c>
      <c r="S265" s="107">
        <v>31264.488000000001</v>
      </c>
      <c r="T265" s="108">
        <v>2.5468984137083418E-2</v>
      </c>
      <c r="U265" s="107">
        <v>69.476640000000003</v>
      </c>
      <c r="V265" s="101">
        <v>2023</v>
      </c>
      <c r="W265" s="105"/>
      <c r="X265" s="108"/>
      <c r="Y265" s="102">
        <v>85.92</v>
      </c>
      <c r="Z265" s="108">
        <v>0.15929536274735556</v>
      </c>
      <c r="AA265" s="105"/>
      <c r="AB265" s="108"/>
      <c r="AC265" s="102">
        <v>114.03</v>
      </c>
      <c r="AD265" s="108">
        <v>0.13581113117702148</v>
      </c>
      <c r="AE265" s="102">
        <v>12.57</v>
      </c>
      <c r="AF265" s="108">
        <v>9.612387178237862E-2</v>
      </c>
      <c r="AG265" s="105">
        <v>0.41</v>
      </c>
      <c r="AH265" s="108">
        <v>2.3972780953683999E-2</v>
      </c>
      <c r="AI265" s="102">
        <v>1.78</v>
      </c>
      <c r="AJ265" s="108">
        <v>2.502114849320676E-2</v>
      </c>
      <c r="AK265" s="109">
        <v>12190.75</v>
      </c>
      <c r="AL265" s="108">
        <v>0.26082231216761786</v>
      </c>
      <c r="AM265" s="37" t="s">
        <v>1588</v>
      </c>
      <c r="AN265" s="37"/>
    </row>
    <row r="266" spans="1:40" ht="12.65" customHeight="1">
      <c r="A266" s="37" t="s">
        <v>114</v>
      </c>
      <c r="B266" s="37" t="s">
        <v>175</v>
      </c>
      <c r="C266" s="37" t="s">
        <v>176</v>
      </c>
      <c r="D266" s="37" t="s">
        <v>177</v>
      </c>
      <c r="E266" s="37">
        <v>1002339</v>
      </c>
      <c r="F266" s="38">
        <v>6467811</v>
      </c>
      <c r="G266" s="37" t="s">
        <v>1353</v>
      </c>
      <c r="H266" s="37"/>
      <c r="I266" s="37" t="s">
        <v>1793</v>
      </c>
      <c r="J266" s="37" t="s">
        <v>1360</v>
      </c>
      <c r="K266" s="37">
        <v>2022</v>
      </c>
      <c r="L266" s="37" t="s">
        <v>1356</v>
      </c>
      <c r="M266" s="102">
        <v>99.9</v>
      </c>
      <c r="N266" s="102">
        <v>30663.7</v>
      </c>
      <c r="O266" s="102">
        <v>14.5</v>
      </c>
      <c r="P266" s="102">
        <v>17.283999999999999</v>
      </c>
      <c r="Q266" s="107">
        <v>30695.484</v>
      </c>
      <c r="R266" s="102">
        <v>0</v>
      </c>
      <c r="S266" s="107">
        <v>30695.484</v>
      </c>
      <c r="T266" s="108">
        <v>5.870048167025612E-2</v>
      </c>
      <c r="U266" s="107">
        <v>307.26210210210206</v>
      </c>
      <c r="V266" s="101">
        <v>2023</v>
      </c>
      <c r="W266" s="101"/>
      <c r="X266" s="108"/>
      <c r="Y266" s="101"/>
      <c r="Z266" s="108"/>
      <c r="AA266" s="101"/>
      <c r="AB266" s="108"/>
      <c r="AC266" s="101"/>
      <c r="AD266" s="108"/>
      <c r="AE266" s="101"/>
      <c r="AF266" s="108"/>
      <c r="AG266" s="101"/>
      <c r="AH266" s="108"/>
      <c r="AI266" s="101"/>
      <c r="AJ266" s="108"/>
      <c r="AK266" s="109"/>
      <c r="AL266" s="108"/>
      <c r="AM266" s="37" t="s">
        <v>1715</v>
      </c>
      <c r="AN266" s="37"/>
    </row>
    <row r="267" spans="1:40">
      <c r="A267" s="37" t="s">
        <v>289</v>
      </c>
      <c r="B267" s="37" t="s">
        <v>252</v>
      </c>
      <c r="C267" s="37" t="s">
        <v>252</v>
      </c>
      <c r="D267" s="37" t="s">
        <v>1248</v>
      </c>
      <c r="E267" s="37">
        <v>1004024</v>
      </c>
      <c r="F267" s="38">
        <v>6476511</v>
      </c>
      <c r="G267" s="37" t="s">
        <v>1353</v>
      </c>
      <c r="H267" s="37">
        <v>17689313</v>
      </c>
      <c r="I267" s="37" t="s">
        <v>1722</v>
      </c>
      <c r="J267" s="37" t="s">
        <v>1360</v>
      </c>
      <c r="K267" s="37">
        <v>1984</v>
      </c>
      <c r="L267" s="37" t="s">
        <v>1356</v>
      </c>
      <c r="M267" s="102">
        <v>105.94</v>
      </c>
      <c r="N267" s="102">
        <v>30039.1</v>
      </c>
      <c r="O267" s="102">
        <v>14.25</v>
      </c>
      <c r="P267" s="102">
        <v>16.986000000000001</v>
      </c>
      <c r="Q267" s="107">
        <v>30070.335999999999</v>
      </c>
      <c r="R267" s="102">
        <v>0</v>
      </c>
      <c r="S267" s="107">
        <v>30070.335999999999</v>
      </c>
      <c r="T267" s="108">
        <v>1</v>
      </c>
      <c r="U267" s="107">
        <v>283.84308098923918</v>
      </c>
      <c r="V267" s="101">
        <v>2023</v>
      </c>
      <c r="W267" s="105"/>
      <c r="X267" s="108"/>
      <c r="Y267" s="102">
        <v>6.81</v>
      </c>
      <c r="Z267" s="108">
        <v>0.47522679692951847</v>
      </c>
      <c r="AA267" s="105">
        <v>0.2</v>
      </c>
      <c r="AB267" s="108">
        <v>1</v>
      </c>
      <c r="AC267" s="102">
        <v>2.66</v>
      </c>
      <c r="AD267" s="108">
        <v>0.23050259965337955</v>
      </c>
      <c r="AE267" s="105">
        <v>0.48</v>
      </c>
      <c r="AF267" s="108">
        <v>0.27272727272727271</v>
      </c>
      <c r="AG267" s="105">
        <v>0.13</v>
      </c>
      <c r="AH267" s="108">
        <v>0.73404856013551667</v>
      </c>
      <c r="AI267" s="102">
        <v>1.23</v>
      </c>
      <c r="AJ267" s="108">
        <v>7.085253456221198E-2</v>
      </c>
      <c r="AK267" s="109">
        <v>813.4</v>
      </c>
      <c r="AL267" s="108">
        <v>1</v>
      </c>
      <c r="AM267" s="37" t="s">
        <v>1794</v>
      </c>
      <c r="AN267" s="37"/>
    </row>
    <row r="268" spans="1:40" ht="12.65" customHeight="1">
      <c r="A268" s="37" t="s">
        <v>230</v>
      </c>
      <c r="B268" s="37" t="s">
        <v>656</v>
      </c>
      <c r="C268" s="37" t="s">
        <v>657</v>
      </c>
      <c r="D268" s="37" t="s">
        <v>658</v>
      </c>
      <c r="E268" s="37">
        <v>1002861</v>
      </c>
      <c r="F268" s="38">
        <v>3097211</v>
      </c>
      <c r="G268" s="37" t="s">
        <v>1353</v>
      </c>
      <c r="H268" s="37">
        <v>38314813</v>
      </c>
      <c r="I268" s="37" t="s">
        <v>1652</v>
      </c>
      <c r="J268" s="37" t="s">
        <v>1478</v>
      </c>
      <c r="K268" s="37">
        <v>2002</v>
      </c>
      <c r="L268" s="37" t="s">
        <v>1356</v>
      </c>
      <c r="M268" s="102">
        <v>121.22</v>
      </c>
      <c r="N268" s="102">
        <v>29972.799999999999</v>
      </c>
      <c r="O268" s="102">
        <v>14</v>
      </c>
      <c r="P268" s="102">
        <v>16.687999999999999</v>
      </c>
      <c r="Q268" s="103">
        <v>30003.487999999998</v>
      </c>
      <c r="R268" s="102">
        <v>0</v>
      </c>
      <c r="S268" s="103">
        <v>30003.487999999998</v>
      </c>
      <c r="T268" s="104">
        <v>0.99999999999999989</v>
      </c>
      <c r="U268" s="103">
        <v>247.51268767530109</v>
      </c>
      <c r="V268" s="101">
        <v>2023</v>
      </c>
      <c r="W268" s="105"/>
      <c r="X268" s="104"/>
      <c r="Y268" s="105"/>
      <c r="Z268" s="104"/>
      <c r="AA268" s="105"/>
      <c r="AB268" s="104"/>
      <c r="AC268" s="102">
        <v>27.06</v>
      </c>
      <c r="AD268" s="104">
        <v>1</v>
      </c>
      <c r="AE268" s="102">
        <v>2.06</v>
      </c>
      <c r="AF268" s="104">
        <v>1</v>
      </c>
      <c r="AG268" s="105">
        <v>0.17</v>
      </c>
      <c r="AH268" s="104">
        <v>1</v>
      </c>
      <c r="AI268" s="102">
        <v>2.97</v>
      </c>
      <c r="AJ268" s="104">
        <v>4.1387959866220736E-2</v>
      </c>
      <c r="AK268" s="106">
        <v>1967.66</v>
      </c>
      <c r="AL268" s="104">
        <v>1</v>
      </c>
      <c r="AM268" s="37">
        <v>574123</v>
      </c>
      <c r="AN268" s="37"/>
    </row>
    <row r="269" spans="1:40" ht="12.65" customHeight="1">
      <c r="A269" s="37" t="s">
        <v>323</v>
      </c>
      <c r="B269" s="37" t="s">
        <v>457</v>
      </c>
      <c r="C269" s="37" t="s">
        <v>458</v>
      </c>
      <c r="D269" s="37" t="s">
        <v>459</v>
      </c>
      <c r="E269" s="37">
        <v>1004536</v>
      </c>
      <c r="F269" s="38">
        <v>14728911</v>
      </c>
      <c r="G269" s="37" t="s">
        <v>1353</v>
      </c>
      <c r="H269" s="37">
        <v>135016313</v>
      </c>
      <c r="I269" s="37" t="s">
        <v>1795</v>
      </c>
      <c r="J269" s="37" t="s">
        <v>1360</v>
      </c>
      <c r="K269" s="37"/>
      <c r="L269" s="37"/>
      <c r="M269" s="102">
        <v>137</v>
      </c>
      <c r="N269" s="102">
        <v>29786.2</v>
      </c>
      <c r="O269" s="102">
        <v>14</v>
      </c>
      <c r="P269" s="102">
        <v>16.687999999999999</v>
      </c>
      <c r="Q269" s="107">
        <v>29816.887999999999</v>
      </c>
      <c r="R269" s="102">
        <v>0</v>
      </c>
      <c r="S269" s="107">
        <v>29816.887999999999</v>
      </c>
      <c r="T269" s="108">
        <v>0.4598791455830738</v>
      </c>
      <c r="U269" s="107">
        <v>217.64151824817517</v>
      </c>
      <c r="V269" s="101">
        <v>2023</v>
      </c>
      <c r="W269" s="105"/>
      <c r="X269" s="108"/>
      <c r="Y269" s="102">
        <v>18.149999999999999</v>
      </c>
      <c r="Z269" s="108">
        <v>0.30540131246845026</v>
      </c>
      <c r="AA269" s="105">
        <v>0.31</v>
      </c>
      <c r="AB269" s="108">
        <v>0.86111111111111116</v>
      </c>
      <c r="AC269" s="102">
        <v>7.19</v>
      </c>
      <c r="AD269" s="108">
        <v>0.18846657929226737</v>
      </c>
      <c r="AE269" s="102">
        <v>2.41</v>
      </c>
      <c r="AF269" s="108">
        <v>0.11209302325581395</v>
      </c>
      <c r="AG269" s="105">
        <v>0.19</v>
      </c>
      <c r="AH269" s="108">
        <v>4.6432062561094821E-3</v>
      </c>
      <c r="AI269" s="102">
        <v>1.75</v>
      </c>
      <c r="AJ269" s="108">
        <v>5.9685933979649004E-2</v>
      </c>
      <c r="AK269" s="109">
        <v>1223.9614299999996</v>
      </c>
      <c r="AL269" s="108">
        <v>1</v>
      </c>
      <c r="AM269" s="37" t="s">
        <v>1796</v>
      </c>
      <c r="AN269" s="37"/>
    </row>
    <row r="270" spans="1:40" ht="12.65" customHeight="1">
      <c r="A270" s="37" t="s">
        <v>114</v>
      </c>
      <c r="B270" s="37" t="s">
        <v>471</v>
      </c>
      <c r="C270" s="37" t="s">
        <v>472</v>
      </c>
      <c r="D270" s="37" t="s">
        <v>473</v>
      </c>
      <c r="E270" s="37">
        <v>1003607</v>
      </c>
      <c r="F270" s="38">
        <v>7648511</v>
      </c>
      <c r="G270" s="37" t="s">
        <v>1353</v>
      </c>
      <c r="H270" s="37">
        <v>12517613</v>
      </c>
      <c r="I270" s="37" t="s">
        <v>1797</v>
      </c>
      <c r="J270" s="37" t="s">
        <v>1798</v>
      </c>
      <c r="K270" s="37"/>
      <c r="L270" s="37"/>
      <c r="M270" s="102">
        <v>207.7</v>
      </c>
      <c r="N270" s="102">
        <v>29390.6</v>
      </c>
      <c r="O270" s="102">
        <v>13.75</v>
      </c>
      <c r="P270" s="102">
        <v>16.39</v>
      </c>
      <c r="Q270" s="107">
        <v>29420.739999999998</v>
      </c>
      <c r="R270" s="102">
        <v>0</v>
      </c>
      <c r="S270" s="107">
        <v>29420.739999999998</v>
      </c>
      <c r="T270" s="108">
        <v>0.99589236888062882</v>
      </c>
      <c r="U270" s="107">
        <v>141.65016851227733</v>
      </c>
      <c r="V270" s="101">
        <v>2023</v>
      </c>
      <c r="W270" s="105"/>
      <c r="X270" s="108"/>
      <c r="Y270" s="105"/>
      <c r="Z270" s="108"/>
      <c r="AA270" s="105"/>
      <c r="AB270" s="108"/>
      <c r="AC270" s="102">
        <v>17.399999999999999</v>
      </c>
      <c r="AD270" s="108">
        <v>0.60627177700348434</v>
      </c>
      <c r="AE270" s="105">
        <v>0.52</v>
      </c>
      <c r="AF270" s="108">
        <v>0.60682444102133226</v>
      </c>
      <c r="AG270" s="105">
        <v>0.1</v>
      </c>
      <c r="AH270" s="108">
        <v>0.58348163491554117</v>
      </c>
      <c r="AI270" s="105"/>
      <c r="AJ270" s="108"/>
      <c r="AK270" s="109"/>
      <c r="AL270" s="108"/>
      <c r="AM270" s="37"/>
      <c r="AN270" s="37"/>
    </row>
    <row r="271" spans="1:40" ht="12.65" customHeight="1">
      <c r="A271" s="37" t="s">
        <v>189</v>
      </c>
      <c r="B271" s="37" t="s">
        <v>929</v>
      </c>
      <c r="C271" s="37" t="s">
        <v>930</v>
      </c>
      <c r="D271" s="37" t="s">
        <v>931</v>
      </c>
      <c r="E271" s="37">
        <v>1003943</v>
      </c>
      <c r="F271" s="38">
        <v>5795711</v>
      </c>
      <c r="G271" s="37" t="s">
        <v>1599</v>
      </c>
      <c r="H271" s="37">
        <v>21578213</v>
      </c>
      <c r="I271" s="37" t="s">
        <v>1599</v>
      </c>
      <c r="J271" s="37" t="s">
        <v>1636</v>
      </c>
      <c r="K271" s="37">
        <v>1975</v>
      </c>
      <c r="L271" s="37" t="s">
        <v>1356</v>
      </c>
      <c r="M271" s="102"/>
      <c r="N271" s="102">
        <v>29234</v>
      </c>
      <c r="O271" s="102">
        <v>43.25</v>
      </c>
      <c r="P271" s="102">
        <v>94.168000000000006</v>
      </c>
      <c r="Q271" s="107">
        <v>29371.418000000001</v>
      </c>
      <c r="R271" s="102" t="s">
        <v>1411</v>
      </c>
      <c r="S271" s="107">
        <v>29371.418000000001</v>
      </c>
      <c r="T271" s="108">
        <v>7.2336545278816458E-2</v>
      </c>
      <c r="U271" s="107"/>
      <c r="V271" s="101">
        <v>2023</v>
      </c>
      <c r="W271" s="105"/>
      <c r="X271" s="108">
        <v>0</v>
      </c>
      <c r="Y271" s="102">
        <v>212.89</v>
      </c>
      <c r="Z271" s="108">
        <v>0.43236781984756761</v>
      </c>
      <c r="AA271" s="105"/>
      <c r="AB271" s="108">
        <v>0</v>
      </c>
      <c r="AC271" s="102">
        <v>131.24</v>
      </c>
      <c r="AD271" s="108">
        <v>0.32197176253179227</v>
      </c>
      <c r="AE271" s="102">
        <v>15.83</v>
      </c>
      <c r="AF271" s="108">
        <v>0.46271295062811896</v>
      </c>
      <c r="AG271" s="105"/>
      <c r="AH271" s="108">
        <v>0</v>
      </c>
      <c r="AI271" s="102">
        <v>14.54</v>
      </c>
      <c r="AJ271" s="108">
        <v>7.9797535979413761E-2</v>
      </c>
      <c r="AK271" s="109">
        <v>10462.899999999998</v>
      </c>
      <c r="AL271" s="108">
        <v>0.96727879861401278</v>
      </c>
      <c r="AM271" s="37" t="s">
        <v>1480</v>
      </c>
      <c r="AN271" s="37"/>
    </row>
    <row r="272" spans="1:40" ht="12.75" customHeight="1">
      <c r="A272" s="37" t="s">
        <v>167</v>
      </c>
      <c r="B272" s="37" t="s">
        <v>340</v>
      </c>
      <c r="C272" s="37" t="s">
        <v>341</v>
      </c>
      <c r="D272" s="37" t="s">
        <v>342</v>
      </c>
      <c r="E272" s="37">
        <v>1005994</v>
      </c>
      <c r="F272" s="38">
        <v>880811</v>
      </c>
      <c r="G272" s="37" t="s">
        <v>1599</v>
      </c>
      <c r="H272" s="37">
        <v>47420013</v>
      </c>
      <c r="I272" s="37" t="s">
        <v>1799</v>
      </c>
      <c r="J272" s="37" t="s">
        <v>1636</v>
      </c>
      <c r="K272" s="37"/>
      <c r="L272" s="37"/>
      <c r="M272" s="102">
        <v>1088</v>
      </c>
      <c r="N272" s="102">
        <v>27634.6</v>
      </c>
      <c r="O272" s="102">
        <v>382</v>
      </c>
      <c r="P272" s="102">
        <v>988.16800000000001</v>
      </c>
      <c r="Q272" s="107">
        <v>29004.768</v>
      </c>
      <c r="R272" s="102" t="s">
        <v>1411</v>
      </c>
      <c r="S272" s="107">
        <v>29004.768</v>
      </c>
      <c r="T272" s="108">
        <v>1.5328956985134486E-2</v>
      </c>
      <c r="U272" s="107">
        <v>26.658794117647059</v>
      </c>
      <c r="V272" s="101">
        <v>2023</v>
      </c>
      <c r="W272" s="105"/>
      <c r="X272" s="108"/>
      <c r="Y272" s="102">
        <v>109</v>
      </c>
      <c r="Z272" s="108">
        <v>0.10667365610729754</v>
      </c>
      <c r="AA272" s="102">
        <v>8.65</v>
      </c>
      <c r="AB272" s="108">
        <v>0.13469324198069138</v>
      </c>
      <c r="AC272" s="102">
        <v>586</v>
      </c>
      <c r="AD272" s="108">
        <v>0.29491098410127087</v>
      </c>
      <c r="AE272" s="102">
        <v>62.36</v>
      </c>
      <c r="AF272" s="108">
        <v>8.0243210531368056E-2</v>
      </c>
      <c r="AG272" s="102">
        <v>4.9800000000000004</v>
      </c>
      <c r="AH272" s="108">
        <v>7.465612590129002E-3</v>
      </c>
      <c r="AI272" s="102">
        <v>10.81</v>
      </c>
      <c r="AJ272" s="108">
        <v>3.6080686949844835E-3</v>
      </c>
      <c r="AK272" s="109">
        <v>48220.330000000016</v>
      </c>
      <c r="AL272" s="108">
        <v>0.48785650662324859</v>
      </c>
      <c r="AM272" s="37" t="s">
        <v>1493</v>
      </c>
      <c r="AN272" s="37"/>
    </row>
    <row r="273" spans="1:40">
      <c r="A273" s="37" t="s">
        <v>189</v>
      </c>
      <c r="B273" s="37" t="s">
        <v>903</v>
      </c>
      <c r="C273" s="37" t="s">
        <v>904</v>
      </c>
      <c r="D273" s="37" t="s">
        <v>1153</v>
      </c>
      <c r="E273" s="37">
        <v>1013902</v>
      </c>
      <c r="F273" s="38">
        <v>17696111</v>
      </c>
      <c r="G273" s="37" t="s">
        <v>1353</v>
      </c>
      <c r="H273" s="37"/>
      <c r="I273" s="37" t="s">
        <v>1800</v>
      </c>
      <c r="J273" s="37" t="s">
        <v>1360</v>
      </c>
      <c r="K273" s="37">
        <v>2020</v>
      </c>
      <c r="L273" s="37" t="s">
        <v>1356</v>
      </c>
      <c r="M273" s="102">
        <v>94.6</v>
      </c>
      <c r="N273" s="102">
        <v>28891.4</v>
      </c>
      <c r="O273" s="102">
        <v>13.5</v>
      </c>
      <c r="P273" s="102">
        <v>16.091999999999999</v>
      </c>
      <c r="Q273" s="107">
        <v>28920.992000000002</v>
      </c>
      <c r="R273" s="102">
        <v>0</v>
      </c>
      <c r="S273" s="107">
        <v>28920.992000000002</v>
      </c>
      <c r="T273" s="108">
        <v>0.57761967501659306</v>
      </c>
      <c r="U273" s="107">
        <v>305.71873150105711</v>
      </c>
      <c r="V273" s="101">
        <v>2023</v>
      </c>
      <c r="W273" s="101"/>
      <c r="X273" s="108"/>
      <c r="Y273" s="101"/>
      <c r="Z273" s="108"/>
      <c r="AA273" s="101"/>
      <c r="AB273" s="108"/>
      <c r="AC273" s="101"/>
      <c r="AD273" s="108"/>
      <c r="AE273" s="101"/>
      <c r="AF273" s="108"/>
      <c r="AG273" s="101"/>
      <c r="AH273" s="108"/>
      <c r="AI273" s="101"/>
      <c r="AJ273" s="108"/>
      <c r="AK273" s="109"/>
      <c r="AL273" s="108"/>
      <c r="AM273" s="37" t="s">
        <v>1801</v>
      </c>
      <c r="AN273" s="37"/>
    </row>
    <row r="274" spans="1:40" ht="12.65" customHeight="1">
      <c r="A274" s="37" t="s">
        <v>297</v>
      </c>
      <c r="B274" s="37" t="s">
        <v>298</v>
      </c>
      <c r="C274" s="37" t="s">
        <v>299</v>
      </c>
      <c r="D274" s="37" t="s">
        <v>300</v>
      </c>
      <c r="E274" s="37">
        <v>1006377</v>
      </c>
      <c r="F274" s="38">
        <v>2548311</v>
      </c>
      <c r="G274" s="37" t="s">
        <v>1353</v>
      </c>
      <c r="H274" s="37">
        <v>65537413</v>
      </c>
      <c r="I274" s="37" t="s">
        <v>1802</v>
      </c>
      <c r="J274" s="37" t="s">
        <v>1360</v>
      </c>
      <c r="K274" s="37" t="s">
        <v>1803</v>
      </c>
      <c r="L274" s="37" t="s">
        <v>1356</v>
      </c>
      <c r="M274" s="102">
        <v>337.42</v>
      </c>
      <c r="N274" s="102">
        <v>28887.1</v>
      </c>
      <c r="O274" s="102">
        <v>13.5</v>
      </c>
      <c r="P274" s="102">
        <v>16.091999999999999</v>
      </c>
      <c r="Q274" s="107">
        <v>28916.691999999999</v>
      </c>
      <c r="R274" s="102">
        <v>0</v>
      </c>
      <c r="S274" s="107">
        <v>28916.691999999999</v>
      </c>
      <c r="T274" s="108">
        <v>0.13136224301377059</v>
      </c>
      <c r="U274" s="107">
        <v>85.699401339576781</v>
      </c>
      <c r="V274" s="101">
        <v>2023</v>
      </c>
      <c r="W274" s="105"/>
      <c r="X274" s="108"/>
      <c r="Y274" s="102">
        <v>9.66</v>
      </c>
      <c r="Z274" s="108">
        <v>0.34648493543758963</v>
      </c>
      <c r="AA274" s="105"/>
      <c r="AB274" s="108"/>
      <c r="AC274" s="102">
        <v>3.79</v>
      </c>
      <c r="AD274" s="108">
        <v>6.0912889746062363E-2</v>
      </c>
      <c r="AE274" s="105"/>
      <c r="AF274" s="108"/>
      <c r="AG274" s="111">
        <v>3.0000000000000001E-3</v>
      </c>
      <c r="AH274" s="108">
        <v>3.4750376462411672E-4</v>
      </c>
      <c r="AI274" s="105">
        <v>0.54</v>
      </c>
      <c r="AJ274" s="108">
        <v>1.0127531882970744E-2</v>
      </c>
      <c r="AK274" s="109">
        <v>370.63</v>
      </c>
      <c r="AL274" s="108">
        <v>0.52571631205673752</v>
      </c>
      <c r="AM274" s="37" t="s">
        <v>1553</v>
      </c>
      <c r="AN274" s="37" t="s">
        <v>1361</v>
      </c>
    </row>
    <row r="275" spans="1:40" ht="12.65" customHeight="1">
      <c r="A275" s="37" t="s">
        <v>586</v>
      </c>
      <c r="B275" s="37" t="s">
        <v>694</v>
      </c>
      <c r="C275" s="37" t="s">
        <v>695</v>
      </c>
      <c r="D275" s="37" t="s">
        <v>696</v>
      </c>
      <c r="E275" s="37">
        <v>1006703</v>
      </c>
      <c r="F275" s="38">
        <v>8215811</v>
      </c>
      <c r="G275" s="37" t="s">
        <v>1599</v>
      </c>
      <c r="H275" s="37">
        <v>5736713</v>
      </c>
      <c r="I275" s="37" t="s">
        <v>1599</v>
      </c>
      <c r="J275" s="37" t="s">
        <v>1677</v>
      </c>
      <c r="K275" s="37"/>
      <c r="L275" s="37"/>
      <c r="M275" s="102"/>
      <c r="N275" s="102">
        <v>26956</v>
      </c>
      <c r="O275" s="102">
        <v>523.25</v>
      </c>
      <c r="P275" s="102">
        <v>1341.298</v>
      </c>
      <c r="Q275" s="107">
        <v>28820.547999999999</v>
      </c>
      <c r="R275" s="102" t="s">
        <v>1411</v>
      </c>
      <c r="S275" s="107">
        <v>28820.547999999999</v>
      </c>
      <c r="T275" s="108">
        <v>1.9154432350129539E-2</v>
      </c>
      <c r="U275" s="107"/>
      <c r="V275" s="101">
        <v>2023</v>
      </c>
      <c r="W275" s="105"/>
      <c r="X275" s="108">
        <v>0</v>
      </c>
      <c r="Y275" s="102">
        <v>310.89999999999998</v>
      </c>
      <c r="Z275" s="108">
        <v>0.3338236715235201</v>
      </c>
      <c r="AA275" s="102">
        <v>11.8</v>
      </c>
      <c r="AB275" s="108">
        <v>0.41549295774647893</v>
      </c>
      <c r="AC275" s="102">
        <v>622.66999999999996</v>
      </c>
      <c r="AD275" s="108">
        <v>0.48694026932761936</v>
      </c>
      <c r="AE275" s="102">
        <v>152.63</v>
      </c>
      <c r="AF275" s="108">
        <v>0.56787951712195994</v>
      </c>
      <c r="AG275" s="102">
        <v>13.14</v>
      </c>
      <c r="AH275" s="108">
        <v>7.1992110453648908E-2</v>
      </c>
      <c r="AI275" s="102">
        <v>37.71</v>
      </c>
      <c r="AJ275" s="108">
        <v>4.7451868629671573E-2</v>
      </c>
      <c r="AK275" s="109">
        <v>106823.19000000002</v>
      </c>
      <c r="AL275" s="108">
        <v>0.79568663128467199</v>
      </c>
      <c r="AM275" s="37" t="s">
        <v>1416</v>
      </c>
      <c r="AN275" s="37"/>
    </row>
    <row r="276" spans="1:40" ht="12.65" customHeight="1">
      <c r="A276" s="37" t="s">
        <v>1235</v>
      </c>
      <c r="B276" s="37" t="s">
        <v>904</v>
      </c>
      <c r="C276" s="37" t="s">
        <v>1236</v>
      </c>
      <c r="D276" s="37" t="s">
        <v>1237</v>
      </c>
      <c r="E276" s="37">
        <v>1006423</v>
      </c>
      <c r="F276" s="38">
        <v>7727911</v>
      </c>
      <c r="G276" s="37" t="s">
        <v>1353</v>
      </c>
      <c r="H276" s="37"/>
      <c r="I276" s="37" t="s">
        <v>1804</v>
      </c>
      <c r="J276" s="37" t="s">
        <v>1360</v>
      </c>
      <c r="K276" s="37">
        <v>1950</v>
      </c>
      <c r="L276" s="37" t="s">
        <v>1356</v>
      </c>
      <c r="M276" s="102">
        <v>180</v>
      </c>
      <c r="N276" s="102">
        <v>28777.8</v>
      </c>
      <c r="O276" s="102">
        <v>13.5</v>
      </c>
      <c r="P276" s="102">
        <v>16.091999999999999</v>
      </c>
      <c r="Q276" s="107">
        <v>28807.392</v>
      </c>
      <c r="R276" s="102">
        <v>0</v>
      </c>
      <c r="S276" s="107">
        <v>28807.392</v>
      </c>
      <c r="T276" s="108">
        <v>0.90502690727419111</v>
      </c>
      <c r="U276" s="107">
        <v>160.04106666666667</v>
      </c>
      <c r="V276" s="101">
        <v>2023</v>
      </c>
      <c r="W276" s="101"/>
      <c r="X276" s="108"/>
      <c r="Y276" s="101"/>
      <c r="Z276" s="108"/>
      <c r="AA276" s="101"/>
      <c r="AB276" s="108"/>
      <c r="AC276" s="101"/>
      <c r="AD276" s="108"/>
      <c r="AE276" s="101"/>
      <c r="AF276" s="108"/>
      <c r="AG276" s="101"/>
      <c r="AH276" s="108"/>
      <c r="AI276" s="101"/>
      <c r="AJ276" s="108"/>
      <c r="AK276" s="109"/>
      <c r="AL276" s="108"/>
      <c r="AM276" s="37" t="s">
        <v>1805</v>
      </c>
      <c r="AN276" s="37"/>
    </row>
    <row r="277" spans="1:40" ht="12.65" customHeight="1">
      <c r="A277" s="37" t="s">
        <v>478</v>
      </c>
      <c r="B277" s="37" t="s">
        <v>1258</v>
      </c>
      <c r="C277" s="37" t="s">
        <v>1259</v>
      </c>
      <c r="D277" s="37" t="s">
        <v>1260</v>
      </c>
      <c r="E277" s="37">
        <v>1002309</v>
      </c>
      <c r="F277" s="38">
        <v>8462911</v>
      </c>
      <c r="G277" s="37" t="s">
        <v>1353</v>
      </c>
      <c r="H277" s="37">
        <v>1616313</v>
      </c>
      <c r="I277" s="37" t="s">
        <v>1806</v>
      </c>
      <c r="J277" s="37" t="s">
        <v>1360</v>
      </c>
      <c r="K277" s="37"/>
      <c r="L277" s="37"/>
      <c r="M277" s="102">
        <v>148.24</v>
      </c>
      <c r="N277" s="102">
        <v>28665.3</v>
      </c>
      <c r="O277" s="102">
        <v>13.5</v>
      </c>
      <c r="P277" s="102">
        <v>14.9</v>
      </c>
      <c r="Q277" s="107">
        <v>28693.7</v>
      </c>
      <c r="R277" s="102">
        <v>0</v>
      </c>
      <c r="S277" s="107">
        <v>28693.7</v>
      </c>
      <c r="T277" s="108">
        <v>1</v>
      </c>
      <c r="U277" s="107">
        <v>193.56246627091204</v>
      </c>
      <c r="V277" s="101">
        <v>2023</v>
      </c>
      <c r="W277" s="105"/>
      <c r="X277" s="108"/>
      <c r="Y277" s="105">
        <v>0.87</v>
      </c>
      <c r="Z277" s="108">
        <v>3.5660706819802761E-2</v>
      </c>
      <c r="AA277" s="105">
        <v>0.01</v>
      </c>
      <c r="AB277" s="108">
        <v>5.5555555555555559E-2</v>
      </c>
      <c r="AC277" s="102">
        <v>1.04</v>
      </c>
      <c r="AD277" s="108">
        <v>1.5332301842898455E-2</v>
      </c>
      <c r="AE277" s="105">
        <v>7.0000000000000007E-2</v>
      </c>
      <c r="AF277" s="108">
        <v>3.3609572006107348E-2</v>
      </c>
      <c r="AG277" s="105">
        <v>6.2500000000000003E-3</v>
      </c>
      <c r="AH277" s="108">
        <v>9.1068046044004095E-3</v>
      </c>
      <c r="AI277" s="105">
        <v>0.05</v>
      </c>
      <c r="AJ277" s="108">
        <v>4.3665090502449837E-3</v>
      </c>
      <c r="AK277" s="109">
        <v>37.791600420000002</v>
      </c>
      <c r="AL277" s="108">
        <v>1</v>
      </c>
      <c r="AM277" s="37"/>
      <c r="AN277" s="37"/>
    </row>
    <row r="278" spans="1:40" ht="12.65" customHeight="1">
      <c r="A278" s="37" t="s">
        <v>114</v>
      </c>
      <c r="B278" s="37" t="s">
        <v>175</v>
      </c>
      <c r="C278" s="37" t="s">
        <v>176</v>
      </c>
      <c r="D278" s="37" t="s">
        <v>177</v>
      </c>
      <c r="E278" s="37">
        <v>1002339</v>
      </c>
      <c r="F278" s="38">
        <v>6467811</v>
      </c>
      <c r="G278" s="37" t="s">
        <v>1353</v>
      </c>
      <c r="H278" s="37"/>
      <c r="I278" s="37" t="s">
        <v>1807</v>
      </c>
      <c r="J278" s="37" t="s">
        <v>1360</v>
      </c>
      <c r="K278" s="37">
        <v>2022</v>
      </c>
      <c r="L278" s="37" t="s">
        <v>1356</v>
      </c>
      <c r="M278" s="102">
        <v>107.7</v>
      </c>
      <c r="N278" s="102">
        <v>28660</v>
      </c>
      <c r="O278" s="102">
        <v>13.5</v>
      </c>
      <c r="P278" s="102">
        <v>16.091999999999999</v>
      </c>
      <c r="Q278" s="107">
        <v>28689.592000000001</v>
      </c>
      <c r="R278" s="102">
        <v>0</v>
      </c>
      <c r="S278" s="107">
        <v>28689.592000000001</v>
      </c>
      <c r="T278" s="108">
        <v>5.486451587872427E-2</v>
      </c>
      <c r="U278" s="107">
        <v>266.38432683379756</v>
      </c>
      <c r="V278" s="101">
        <v>2023</v>
      </c>
      <c r="W278" s="101"/>
      <c r="X278" s="108"/>
      <c r="Y278" s="101"/>
      <c r="Z278" s="108"/>
      <c r="AA278" s="101"/>
      <c r="AB278" s="108"/>
      <c r="AC278" s="101"/>
      <c r="AD278" s="108"/>
      <c r="AE278" s="101"/>
      <c r="AF278" s="108"/>
      <c r="AG278" s="101"/>
      <c r="AH278" s="108"/>
      <c r="AI278" s="101"/>
      <c r="AJ278" s="108"/>
      <c r="AK278" s="109"/>
      <c r="AL278" s="108"/>
      <c r="AM278" s="37" t="s">
        <v>1715</v>
      </c>
      <c r="AN278" s="37"/>
    </row>
    <row r="279" spans="1:40" ht="12.65" customHeight="1">
      <c r="A279" s="37" t="s">
        <v>323</v>
      </c>
      <c r="B279" s="37" t="s">
        <v>1172</v>
      </c>
      <c r="C279" s="37" t="s">
        <v>1173</v>
      </c>
      <c r="D279" s="37" t="s">
        <v>1174</v>
      </c>
      <c r="E279" s="37">
        <v>1006558</v>
      </c>
      <c r="F279" s="38">
        <v>8011211</v>
      </c>
      <c r="G279" s="37" t="s">
        <v>1353</v>
      </c>
      <c r="H279" s="37"/>
      <c r="I279" s="37" t="s">
        <v>1808</v>
      </c>
      <c r="J279" s="37" t="s">
        <v>1360</v>
      </c>
      <c r="K279" s="37"/>
      <c r="L279" s="37"/>
      <c r="M279" s="102">
        <v>99.5</v>
      </c>
      <c r="N279" s="102">
        <v>28481.8</v>
      </c>
      <c r="O279" s="102">
        <v>13.5</v>
      </c>
      <c r="P279" s="102">
        <v>16.091999999999999</v>
      </c>
      <c r="Q279" s="107">
        <v>28511.392</v>
      </c>
      <c r="R279" s="102">
        <v>0</v>
      </c>
      <c r="S279" s="107">
        <v>28511.392</v>
      </c>
      <c r="T279" s="108">
        <v>0.64035317200784825</v>
      </c>
      <c r="U279" s="107">
        <v>286.54665326633165</v>
      </c>
      <c r="V279" s="101">
        <v>2023</v>
      </c>
      <c r="W279" s="101"/>
      <c r="X279" s="108"/>
      <c r="Y279" s="101"/>
      <c r="Z279" s="108"/>
      <c r="AA279" s="101"/>
      <c r="AB279" s="108"/>
      <c r="AC279" s="101"/>
      <c r="AD279" s="108"/>
      <c r="AE279" s="101"/>
      <c r="AF279" s="108"/>
      <c r="AG279" s="101"/>
      <c r="AH279" s="108"/>
      <c r="AI279" s="101"/>
      <c r="AJ279" s="108"/>
      <c r="AK279" s="109"/>
      <c r="AL279" s="108"/>
      <c r="AM279" s="37" t="s">
        <v>1809</v>
      </c>
      <c r="AN279" s="37"/>
    </row>
    <row r="280" spans="1:40" ht="12.65" customHeight="1">
      <c r="A280" s="37" t="s">
        <v>203</v>
      </c>
      <c r="B280" s="37" t="s">
        <v>265</v>
      </c>
      <c r="C280" s="37" t="s">
        <v>266</v>
      </c>
      <c r="D280" s="37" t="s">
        <v>267</v>
      </c>
      <c r="E280" s="37">
        <v>1007917</v>
      </c>
      <c r="F280" s="38">
        <v>1019211</v>
      </c>
      <c r="G280" s="37" t="s">
        <v>1353</v>
      </c>
      <c r="H280" s="37"/>
      <c r="I280" s="37" t="s">
        <v>1810</v>
      </c>
      <c r="J280" s="37" t="s">
        <v>1360</v>
      </c>
      <c r="K280" s="37">
        <v>2022</v>
      </c>
      <c r="L280" s="37" t="s">
        <v>1356</v>
      </c>
      <c r="M280" s="102">
        <v>99.9</v>
      </c>
      <c r="N280" s="102">
        <v>28264.799999999999</v>
      </c>
      <c r="O280" s="102">
        <v>13.25</v>
      </c>
      <c r="P280" s="102">
        <v>15.794</v>
      </c>
      <c r="Q280" s="107">
        <v>28293.844000000001</v>
      </c>
      <c r="R280" s="102">
        <v>0</v>
      </c>
      <c r="S280" s="107">
        <v>28293.844000000001</v>
      </c>
      <c r="T280" s="108">
        <v>1.1286169371613603E-2</v>
      </c>
      <c r="U280" s="107">
        <v>283.22166166166164</v>
      </c>
      <c r="V280" s="101">
        <v>2023</v>
      </c>
      <c r="W280" s="101"/>
      <c r="X280" s="108"/>
      <c r="Y280" s="101"/>
      <c r="Z280" s="108"/>
      <c r="AA280" s="101"/>
      <c r="AB280" s="108"/>
      <c r="AC280" s="101"/>
      <c r="AD280" s="108"/>
      <c r="AE280" s="101"/>
      <c r="AF280" s="108"/>
      <c r="AG280" s="101"/>
      <c r="AH280" s="108"/>
      <c r="AI280" s="101"/>
      <c r="AJ280" s="108"/>
      <c r="AK280" s="109"/>
      <c r="AL280" s="108"/>
      <c r="AM280" s="37" t="s">
        <v>1441</v>
      </c>
      <c r="AN280" s="37"/>
    </row>
    <row r="281" spans="1:40">
      <c r="A281" s="37" t="s">
        <v>167</v>
      </c>
      <c r="B281" s="37" t="s">
        <v>142</v>
      </c>
      <c r="C281" s="37" t="s">
        <v>168</v>
      </c>
      <c r="D281" s="37" t="s">
        <v>225</v>
      </c>
      <c r="E281" s="37">
        <v>1003501</v>
      </c>
      <c r="F281" s="38">
        <v>976711</v>
      </c>
      <c r="G281" s="37" t="s">
        <v>1599</v>
      </c>
      <c r="H281" s="37"/>
      <c r="I281" s="37" t="s">
        <v>1811</v>
      </c>
      <c r="J281" s="37" t="s">
        <v>1636</v>
      </c>
      <c r="K281" s="37">
        <v>1968</v>
      </c>
      <c r="L281" s="37" t="s">
        <v>1356</v>
      </c>
      <c r="M281" s="102">
        <v>1085</v>
      </c>
      <c r="N281" s="102">
        <v>26730.9</v>
      </c>
      <c r="O281" s="102">
        <v>283.25</v>
      </c>
      <c r="P281" s="102">
        <v>728.31200000000001</v>
      </c>
      <c r="Q281" s="107">
        <v>27742.462000000003</v>
      </c>
      <c r="R281" s="102" t="s">
        <v>1411</v>
      </c>
      <c r="S281" s="107">
        <v>27742.462000000003</v>
      </c>
      <c r="T281" s="108">
        <v>2.1541315777686802E-2</v>
      </c>
      <c r="U281" s="107">
        <v>25.569089400921662</v>
      </c>
      <c r="V281" s="101">
        <v>2023</v>
      </c>
      <c r="W281" s="101"/>
      <c r="X281" s="108"/>
      <c r="Y281" s="101"/>
      <c r="Z281" s="108"/>
      <c r="AA281" s="101"/>
      <c r="AB281" s="108"/>
      <c r="AC281" s="101"/>
      <c r="AD281" s="108"/>
      <c r="AE281" s="101"/>
      <c r="AF281" s="108"/>
      <c r="AG281" s="101"/>
      <c r="AH281" s="108"/>
      <c r="AI281" s="101"/>
      <c r="AJ281" s="108"/>
      <c r="AK281" s="109"/>
      <c r="AL281" s="108"/>
      <c r="AM281" s="37" t="s">
        <v>1498</v>
      </c>
      <c r="AN281" s="37"/>
    </row>
    <row r="282" spans="1:40" ht="12.65" customHeight="1">
      <c r="A282" s="37" t="s">
        <v>297</v>
      </c>
      <c r="B282" s="37" t="s">
        <v>505</v>
      </c>
      <c r="C282" s="37" t="s">
        <v>506</v>
      </c>
      <c r="D282" s="37" t="s">
        <v>507</v>
      </c>
      <c r="E282" s="37">
        <v>1002823</v>
      </c>
      <c r="F282" s="38">
        <v>931711</v>
      </c>
      <c r="G282" s="37" t="s">
        <v>1599</v>
      </c>
      <c r="H282" s="37">
        <v>47949513</v>
      </c>
      <c r="I282" s="37" t="s">
        <v>1812</v>
      </c>
      <c r="J282" s="37" t="s">
        <v>1636</v>
      </c>
      <c r="K282" s="37"/>
      <c r="L282" s="37"/>
      <c r="M282" s="102"/>
      <c r="N282" s="102">
        <v>27170.400000000001</v>
      </c>
      <c r="O282" s="102">
        <v>121.75</v>
      </c>
      <c r="P282" s="102">
        <v>302.47000000000003</v>
      </c>
      <c r="Q282" s="107">
        <v>27594.620000000003</v>
      </c>
      <c r="R282" s="102" t="s">
        <v>1411</v>
      </c>
      <c r="S282" s="107">
        <v>27594.620000000003</v>
      </c>
      <c r="T282" s="108">
        <v>1.4479205717312663E-2</v>
      </c>
      <c r="U282" s="107"/>
      <c r="V282" s="101">
        <v>2023</v>
      </c>
      <c r="W282" s="105">
        <v>7.6229999999999996E-3</v>
      </c>
      <c r="X282" s="108">
        <v>1.0995347206971941E-4</v>
      </c>
      <c r="Y282" s="102">
        <v>186.33</v>
      </c>
      <c r="Z282" s="108">
        <v>0.13521575904730254</v>
      </c>
      <c r="AA282" s="102">
        <v>3.43</v>
      </c>
      <c r="AB282" s="108">
        <v>1.378340365682138E-2</v>
      </c>
      <c r="AC282" s="102">
        <v>219.58</v>
      </c>
      <c r="AD282" s="108">
        <v>8.9214437663701171E-2</v>
      </c>
      <c r="AE282" s="102">
        <v>46.41</v>
      </c>
      <c r="AF282" s="108">
        <v>7.7533315247795151E-2</v>
      </c>
      <c r="AG282" s="102">
        <v>31.55</v>
      </c>
      <c r="AH282" s="108">
        <v>9.3287897347121354E-2</v>
      </c>
      <c r="AI282" s="102">
        <v>14.67</v>
      </c>
      <c r="AJ282" s="108">
        <v>2.3790479919172696E-2</v>
      </c>
      <c r="AK282" s="109">
        <v>576.00999999999988</v>
      </c>
      <c r="AL282" s="108">
        <v>7.5621407471134034E-3</v>
      </c>
      <c r="AM282" s="37" t="s">
        <v>1394</v>
      </c>
      <c r="AN282" s="37"/>
    </row>
    <row r="283" spans="1:40" ht="12.65" customHeight="1">
      <c r="A283" s="37" t="s">
        <v>189</v>
      </c>
      <c r="B283" s="37" t="s">
        <v>520</v>
      </c>
      <c r="C283" s="37" t="s">
        <v>521</v>
      </c>
      <c r="D283" s="37" t="s">
        <v>522</v>
      </c>
      <c r="E283" s="37">
        <v>1005579</v>
      </c>
      <c r="F283" s="38">
        <v>4182011</v>
      </c>
      <c r="G283" s="37" t="s">
        <v>1599</v>
      </c>
      <c r="H283" s="37">
        <v>33858313</v>
      </c>
      <c r="I283" s="37" t="s">
        <v>1813</v>
      </c>
      <c r="J283" s="37" t="s">
        <v>1636</v>
      </c>
      <c r="K283" s="37"/>
      <c r="L283" s="37"/>
      <c r="M283" s="102"/>
      <c r="N283" s="102">
        <v>26795.599999999999</v>
      </c>
      <c r="O283" s="102">
        <v>177.75</v>
      </c>
      <c r="P283" s="102">
        <v>450.27800000000002</v>
      </c>
      <c r="Q283" s="107">
        <v>27423.627999999997</v>
      </c>
      <c r="R283" s="102" t="s">
        <v>1411</v>
      </c>
      <c r="S283" s="107">
        <v>27423.627999999997</v>
      </c>
      <c r="T283" s="108">
        <v>1.7388405439627587E-2</v>
      </c>
      <c r="U283" s="107"/>
      <c r="V283" s="101">
        <v>2023</v>
      </c>
      <c r="W283" s="105"/>
      <c r="X283" s="108">
        <v>0</v>
      </c>
      <c r="Y283" s="102">
        <v>228.03</v>
      </c>
      <c r="Z283" s="108">
        <v>0.18455953468464534</v>
      </c>
      <c r="AA283" s="102">
        <v>3.02</v>
      </c>
      <c r="AB283" s="108">
        <v>5.2982456140350881E-2</v>
      </c>
      <c r="AC283" s="102">
        <v>261.36</v>
      </c>
      <c r="AD283" s="108">
        <v>0.17095639717059052</v>
      </c>
      <c r="AE283" s="102">
        <v>36.07</v>
      </c>
      <c r="AF283" s="108">
        <v>0.2257675015348998</v>
      </c>
      <c r="AG283" s="102">
        <v>450.01</v>
      </c>
      <c r="AH283" s="108">
        <v>0.8602513870146179</v>
      </c>
      <c r="AI283" s="102">
        <v>35.5</v>
      </c>
      <c r="AJ283" s="108">
        <v>7.1302946969879336E-2</v>
      </c>
      <c r="AK283" s="109">
        <v>30633.479999999996</v>
      </c>
      <c r="AL283" s="108">
        <v>0.35266041290311867</v>
      </c>
      <c r="AM283" s="37"/>
      <c r="AN283" s="37"/>
    </row>
    <row r="284" spans="1:40" ht="12.65" customHeight="1">
      <c r="A284" s="37" t="s">
        <v>218</v>
      </c>
      <c r="B284" s="37" t="s">
        <v>265</v>
      </c>
      <c r="C284" s="37" t="s">
        <v>661</v>
      </c>
      <c r="D284" s="37" t="s">
        <v>662</v>
      </c>
      <c r="E284" s="37">
        <v>1005768</v>
      </c>
      <c r="F284" s="38">
        <v>3748411</v>
      </c>
      <c r="G284" s="37" t="s">
        <v>1353</v>
      </c>
      <c r="H284" s="37">
        <v>37856213</v>
      </c>
      <c r="I284" s="37" t="s">
        <v>1814</v>
      </c>
      <c r="J284" s="37" t="s">
        <v>1360</v>
      </c>
      <c r="K284" s="37">
        <v>1994</v>
      </c>
      <c r="L284" s="37" t="s">
        <v>1379</v>
      </c>
      <c r="M284" s="102">
        <v>98.5</v>
      </c>
      <c r="N284" s="102">
        <v>26751.1</v>
      </c>
      <c r="O284" s="102">
        <v>12.5</v>
      </c>
      <c r="P284" s="102">
        <v>14.9</v>
      </c>
      <c r="Q284" s="107">
        <v>26778.5</v>
      </c>
      <c r="R284" s="102">
        <v>0</v>
      </c>
      <c r="S284" s="107">
        <v>26778.5</v>
      </c>
      <c r="T284" s="108">
        <v>1</v>
      </c>
      <c r="U284" s="107">
        <v>271.86294416243652</v>
      </c>
      <c r="V284" s="101">
        <v>2023</v>
      </c>
      <c r="W284" s="105">
        <v>0.7</v>
      </c>
      <c r="X284" s="108">
        <v>0.84367843798963471</v>
      </c>
      <c r="Y284" s="102">
        <v>18.54</v>
      </c>
      <c r="Z284" s="108">
        <v>0.85110680610005784</v>
      </c>
      <c r="AA284" s="105">
        <v>0.2</v>
      </c>
      <c r="AB284" s="108">
        <v>1</v>
      </c>
      <c r="AC284" s="102">
        <v>7.06</v>
      </c>
      <c r="AD284" s="108">
        <v>0.64563328760859617</v>
      </c>
      <c r="AE284" s="102">
        <v>1.67</v>
      </c>
      <c r="AF284" s="108">
        <v>0.84663702592128809</v>
      </c>
      <c r="AG284" s="105">
        <v>0.13</v>
      </c>
      <c r="AH284" s="108">
        <v>0.82749840865690649</v>
      </c>
      <c r="AI284" s="102">
        <v>1.8</v>
      </c>
      <c r="AJ284" s="108">
        <v>0.17484045808200019</v>
      </c>
      <c r="AK284" s="109">
        <v>833.5</v>
      </c>
      <c r="AL284" s="108">
        <v>1</v>
      </c>
      <c r="AM284" s="37"/>
      <c r="AN284" s="37"/>
    </row>
    <row r="285" spans="1:40">
      <c r="A285" s="37" t="s">
        <v>189</v>
      </c>
      <c r="B285" s="37" t="s">
        <v>665</v>
      </c>
      <c r="C285" s="37" t="s">
        <v>665</v>
      </c>
      <c r="D285" s="37" t="s">
        <v>666</v>
      </c>
      <c r="E285" s="37">
        <v>1011729</v>
      </c>
      <c r="F285" s="38">
        <v>4943411</v>
      </c>
      <c r="G285" s="37" t="s">
        <v>1353</v>
      </c>
      <c r="H285" s="37"/>
      <c r="I285" s="37" t="s">
        <v>1815</v>
      </c>
      <c r="J285" s="37" t="s">
        <v>1478</v>
      </c>
      <c r="K285" s="37"/>
      <c r="L285" s="37"/>
      <c r="M285" s="102">
        <v>238.58</v>
      </c>
      <c r="N285" s="102">
        <v>26432.6</v>
      </c>
      <c r="O285" s="102">
        <v>12.5</v>
      </c>
      <c r="P285" s="102">
        <v>14.9</v>
      </c>
      <c r="Q285" s="107">
        <v>26460</v>
      </c>
      <c r="R285" s="102">
        <v>0</v>
      </c>
      <c r="S285" s="107">
        <v>26460</v>
      </c>
      <c r="T285" s="108">
        <v>1</v>
      </c>
      <c r="U285" s="107">
        <v>110.90619498700644</v>
      </c>
      <c r="V285" s="101">
        <v>2023</v>
      </c>
      <c r="W285" s="101"/>
      <c r="X285" s="108"/>
      <c r="Y285" s="101"/>
      <c r="Z285" s="108"/>
      <c r="AA285" s="101"/>
      <c r="AB285" s="108"/>
      <c r="AC285" s="101"/>
      <c r="AD285" s="108"/>
      <c r="AE285" s="101"/>
      <c r="AF285" s="108"/>
      <c r="AG285" s="101"/>
      <c r="AH285" s="108"/>
      <c r="AI285" s="101"/>
      <c r="AJ285" s="108"/>
      <c r="AK285" s="109"/>
      <c r="AL285" s="108"/>
      <c r="AM285" s="37"/>
      <c r="AN285" s="37"/>
    </row>
    <row r="286" spans="1:40" ht="12.65" customHeight="1">
      <c r="A286" s="37" t="s">
        <v>540</v>
      </c>
      <c r="B286" s="37" t="s">
        <v>403</v>
      </c>
      <c r="C286" s="37" t="s">
        <v>709</v>
      </c>
      <c r="D286" s="37" t="s">
        <v>710</v>
      </c>
      <c r="E286" s="37">
        <v>1000196</v>
      </c>
      <c r="F286" s="38">
        <v>769411</v>
      </c>
      <c r="G286" s="37" t="s">
        <v>1353</v>
      </c>
      <c r="H286" s="37">
        <v>46281313</v>
      </c>
      <c r="I286" s="37" t="s">
        <v>1816</v>
      </c>
      <c r="J286" s="37" t="s">
        <v>1360</v>
      </c>
      <c r="K286" s="37">
        <v>1961</v>
      </c>
      <c r="L286" s="37" t="s">
        <v>1375</v>
      </c>
      <c r="M286" s="102">
        <v>347</v>
      </c>
      <c r="N286" s="102">
        <v>26298.2</v>
      </c>
      <c r="O286" s="102">
        <v>12.5</v>
      </c>
      <c r="P286" s="102">
        <v>14.9</v>
      </c>
      <c r="Q286" s="107">
        <v>26325.600000000002</v>
      </c>
      <c r="R286" s="102">
        <v>0</v>
      </c>
      <c r="S286" s="107">
        <v>26325.600000000002</v>
      </c>
      <c r="T286" s="108">
        <v>1.8393908082080142E-2</v>
      </c>
      <c r="U286" s="107">
        <v>75.866282420749286</v>
      </c>
      <c r="V286" s="101">
        <v>2023</v>
      </c>
      <c r="W286" s="105"/>
      <c r="X286" s="108"/>
      <c r="Y286" s="102">
        <v>234.36</v>
      </c>
      <c r="Z286" s="108">
        <v>0.11731247863587392</v>
      </c>
      <c r="AA286" s="102">
        <v>3.82</v>
      </c>
      <c r="AB286" s="108">
        <v>2.3922845691382765E-2</v>
      </c>
      <c r="AC286" s="102">
        <v>45.83</v>
      </c>
      <c r="AD286" s="108">
        <v>3.7756770808306923E-2</v>
      </c>
      <c r="AE286" s="102">
        <v>11.01</v>
      </c>
      <c r="AF286" s="108">
        <v>3.0633633333800304E-2</v>
      </c>
      <c r="AG286" s="105"/>
      <c r="AH286" s="108"/>
      <c r="AI286" s="105">
        <v>0.66</v>
      </c>
      <c r="AJ286" s="108">
        <v>7.0924701318620233E-4</v>
      </c>
      <c r="AK286" s="109">
        <v>52.219999999999992</v>
      </c>
      <c r="AL286" s="112">
        <v>4.727663785530748E-4</v>
      </c>
      <c r="AM286" s="37" t="s">
        <v>1376</v>
      </c>
      <c r="AN286" s="37"/>
    </row>
    <row r="287" spans="1:40" ht="12.65" customHeight="1">
      <c r="A287" s="37" t="s">
        <v>133</v>
      </c>
      <c r="B287" s="37" t="s">
        <v>271</v>
      </c>
      <c r="C287" s="37" t="s">
        <v>272</v>
      </c>
      <c r="D287" s="37" t="s">
        <v>273</v>
      </c>
      <c r="E287" s="37">
        <v>1008042</v>
      </c>
      <c r="F287" s="38">
        <v>8055711</v>
      </c>
      <c r="G287" s="37" t="s">
        <v>1599</v>
      </c>
      <c r="H287" s="37">
        <v>4986913</v>
      </c>
      <c r="I287" s="37" t="s">
        <v>1817</v>
      </c>
      <c r="J287" s="37" t="s">
        <v>1636</v>
      </c>
      <c r="K287" s="37">
        <v>1962</v>
      </c>
      <c r="L287" s="37" t="s">
        <v>1356</v>
      </c>
      <c r="M287" s="102"/>
      <c r="N287" s="102">
        <v>25544.7</v>
      </c>
      <c r="O287" s="102">
        <v>216.25</v>
      </c>
      <c r="P287" s="102">
        <v>552.79</v>
      </c>
      <c r="Q287" s="107">
        <v>26313.74</v>
      </c>
      <c r="R287" s="102" t="s">
        <v>1411</v>
      </c>
      <c r="S287" s="107">
        <v>26313.74</v>
      </c>
      <c r="T287" s="108">
        <v>3.2665239211980918E-2</v>
      </c>
      <c r="U287" s="107"/>
      <c r="V287" s="101">
        <v>2023</v>
      </c>
      <c r="W287" s="102">
        <v>3.47</v>
      </c>
      <c r="X287" s="108">
        <v>3.6852166525063727E-2</v>
      </c>
      <c r="Y287" s="102">
        <v>2437.63</v>
      </c>
      <c r="Z287" s="108">
        <v>0.74277995445135336</v>
      </c>
      <c r="AA287" s="102">
        <v>8.5299999999999994</v>
      </c>
      <c r="AB287" s="108">
        <v>2.2359108781127127E-2</v>
      </c>
      <c r="AC287" s="102">
        <v>352.11</v>
      </c>
      <c r="AD287" s="108">
        <v>0.32680242055242054</v>
      </c>
      <c r="AE287" s="102">
        <v>237.49</v>
      </c>
      <c r="AF287" s="108">
        <v>0.31496904267699893</v>
      </c>
      <c r="AG287" s="102">
        <v>310.52</v>
      </c>
      <c r="AH287" s="108">
        <v>0.5407928330842886</v>
      </c>
      <c r="AI287" s="102">
        <v>100.31</v>
      </c>
      <c r="AJ287" s="108">
        <v>0.26571812017317215</v>
      </c>
      <c r="AK287" s="109">
        <v>134139.95000000001</v>
      </c>
      <c r="AL287" s="108">
        <v>0.87935908635776194</v>
      </c>
      <c r="AM287" s="37" t="s">
        <v>1630</v>
      </c>
      <c r="AN287" s="37"/>
    </row>
    <row r="288" spans="1:40" ht="12.65" customHeight="1">
      <c r="A288" s="37" t="s">
        <v>203</v>
      </c>
      <c r="B288" s="37" t="s">
        <v>238</v>
      </c>
      <c r="C288" s="37" t="s">
        <v>239</v>
      </c>
      <c r="D288" s="37" t="s">
        <v>240</v>
      </c>
      <c r="E288" s="37">
        <v>1007964</v>
      </c>
      <c r="F288" s="38">
        <v>1002811</v>
      </c>
      <c r="G288" s="37" t="s">
        <v>1599</v>
      </c>
      <c r="H288" s="37">
        <v>47758513</v>
      </c>
      <c r="I288" s="37" t="s">
        <v>1818</v>
      </c>
      <c r="J288" s="37" t="s">
        <v>1677</v>
      </c>
      <c r="K288" s="37">
        <v>1992</v>
      </c>
      <c r="L288" s="37" t="s">
        <v>1356</v>
      </c>
      <c r="M288" s="102"/>
      <c r="N288" s="102">
        <v>24884.400000000001</v>
      </c>
      <c r="O288" s="102">
        <v>383.25</v>
      </c>
      <c r="P288" s="102">
        <v>993.23400000000004</v>
      </c>
      <c r="Q288" s="107">
        <v>26260.884000000002</v>
      </c>
      <c r="R288" s="102" t="s">
        <v>1411</v>
      </c>
      <c r="S288" s="107">
        <v>26260.884000000002</v>
      </c>
      <c r="T288" s="108">
        <v>2.2057808104960643E-2</v>
      </c>
      <c r="U288" s="107"/>
      <c r="V288" s="101">
        <v>2023</v>
      </c>
      <c r="W288" s="105"/>
      <c r="X288" s="108">
        <v>0</v>
      </c>
      <c r="Y288" s="102">
        <v>196.6</v>
      </c>
      <c r="Z288" s="108">
        <v>0.44770341356773619</v>
      </c>
      <c r="AA288" s="102">
        <v>9.1999999999999993</v>
      </c>
      <c r="AB288" s="108">
        <v>0.5679012345679012</v>
      </c>
      <c r="AC288" s="102">
        <v>704.3</v>
      </c>
      <c r="AD288" s="108">
        <v>0.68413844016824188</v>
      </c>
      <c r="AE288" s="102">
        <v>85.4</v>
      </c>
      <c r="AF288" s="108">
        <v>0.49920337896387357</v>
      </c>
      <c r="AG288" s="105">
        <v>0.03</v>
      </c>
      <c r="AH288" s="108">
        <v>1.041141757697161E-4</v>
      </c>
      <c r="AI288" s="102">
        <v>15.57</v>
      </c>
      <c r="AJ288" s="108">
        <v>0.13597303245188111</v>
      </c>
      <c r="AK288" s="109">
        <v>39948.61</v>
      </c>
      <c r="AL288" s="108">
        <v>0.74773935678775005</v>
      </c>
      <c r="AM288" s="37" t="s">
        <v>1445</v>
      </c>
      <c r="AN288" s="37"/>
    </row>
    <row r="289" spans="1:40" ht="12.65" customHeight="1">
      <c r="A289" s="37" t="s">
        <v>114</v>
      </c>
      <c r="B289" s="37" t="s">
        <v>669</v>
      </c>
      <c r="C289" s="37" t="s">
        <v>669</v>
      </c>
      <c r="D289" s="37" t="s">
        <v>670</v>
      </c>
      <c r="E289" s="37">
        <v>1013279</v>
      </c>
      <c r="F289" s="38">
        <v>5001811</v>
      </c>
      <c r="G289" s="37" t="s">
        <v>1353</v>
      </c>
      <c r="H289" s="37">
        <v>28792913</v>
      </c>
      <c r="I289" s="37" t="s">
        <v>1819</v>
      </c>
      <c r="J289" s="37" t="s">
        <v>1360</v>
      </c>
      <c r="K289" s="37">
        <v>1999</v>
      </c>
      <c r="L289" s="37" t="s">
        <v>1379</v>
      </c>
      <c r="M289" s="102">
        <v>147</v>
      </c>
      <c r="N289" s="102">
        <v>25745.599999999999</v>
      </c>
      <c r="O289" s="102">
        <v>12.25</v>
      </c>
      <c r="P289" s="102">
        <v>14.602</v>
      </c>
      <c r="Q289" s="107">
        <v>25772.451999999997</v>
      </c>
      <c r="R289" s="102">
        <v>0</v>
      </c>
      <c r="S289" s="107">
        <v>25772.451999999997</v>
      </c>
      <c r="T289" s="108">
        <v>0.99999999999999989</v>
      </c>
      <c r="U289" s="107">
        <v>175.32280272108841</v>
      </c>
      <c r="V289" s="101">
        <v>2023</v>
      </c>
      <c r="W289" s="105"/>
      <c r="X289" s="108"/>
      <c r="Y289" s="102">
        <v>4.0599999999999996</v>
      </c>
      <c r="Z289" s="108">
        <v>0.83026584867075659</v>
      </c>
      <c r="AA289" s="105"/>
      <c r="AB289" s="108"/>
      <c r="AC289" s="102">
        <v>20.34</v>
      </c>
      <c r="AD289" s="108">
        <v>0.82918874847125967</v>
      </c>
      <c r="AE289" s="105">
        <v>0.61</v>
      </c>
      <c r="AF289" s="108">
        <v>0.83561643835616439</v>
      </c>
      <c r="AG289" s="105">
        <v>0.12</v>
      </c>
      <c r="AH289" s="108">
        <v>0.31578947368421051</v>
      </c>
      <c r="AI289" s="102">
        <v>1.07</v>
      </c>
      <c r="AJ289" s="108">
        <v>1.7590004931777085E-2</v>
      </c>
      <c r="AK289" s="109"/>
      <c r="AL289" s="108"/>
      <c r="AM289" s="37" t="s">
        <v>1820</v>
      </c>
      <c r="AN289" s="37"/>
    </row>
    <row r="290" spans="1:40" ht="12.65" customHeight="1">
      <c r="A290" s="37" t="s">
        <v>150</v>
      </c>
      <c r="B290" s="37" t="s">
        <v>818</v>
      </c>
      <c r="C290" s="37" t="s">
        <v>818</v>
      </c>
      <c r="D290" s="37" t="s">
        <v>819</v>
      </c>
      <c r="E290" s="37">
        <v>1000319</v>
      </c>
      <c r="F290" s="38">
        <v>4758811</v>
      </c>
      <c r="G290" s="37" t="s">
        <v>1353</v>
      </c>
      <c r="H290" s="37"/>
      <c r="I290" s="37" t="s">
        <v>1474</v>
      </c>
      <c r="J290" s="37" t="s">
        <v>1385</v>
      </c>
      <c r="K290" s="37">
        <v>1963</v>
      </c>
      <c r="L290" s="37" t="s">
        <v>1356</v>
      </c>
      <c r="M290" s="102">
        <v>520</v>
      </c>
      <c r="N290" s="102">
        <v>19335.599999999999</v>
      </c>
      <c r="O290" s="102">
        <v>20.75</v>
      </c>
      <c r="P290" s="102">
        <v>81.353999999999999</v>
      </c>
      <c r="Q290" s="107">
        <v>19437.703999999998</v>
      </c>
      <c r="R290" s="102">
        <v>6174.7</v>
      </c>
      <c r="S290" s="107">
        <v>25612.403999999999</v>
      </c>
      <c r="T290" s="108">
        <v>1.6908251659641646E-2</v>
      </c>
      <c r="U290" s="107">
        <v>49.254623076923075</v>
      </c>
      <c r="V290" s="101">
        <v>2023</v>
      </c>
      <c r="W290" s="101"/>
      <c r="X290" s="108"/>
      <c r="Y290" s="101"/>
      <c r="Z290" s="108"/>
      <c r="AA290" s="101"/>
      <c r="AB290" s="108"/>
      <c r="AC290" s="101"/>
      <c r="AD290" s="108"/>
      <c r="AE290" s="101"/>
      <c r="AF290" s="108"/>
      <c r="AG290" s="101"/>
      <c r="AH290" s="108"/>
      <c r="AI290" s="101"/>
      <c r="AJ290" s="108"/>
      <c r="AK290" s="109"/>
      <c r="AL290" s="108"/>
      <c r="AM290" s="37" t="s">
        <v>1357</v>
      </c>
      <c r="AN290" s="37"/>
    </row>
    <row r="291" spans="1:40" ht="12.65" customHeight="1">
      <c r="A291" s="37" t="s">
        <v>701</v>
      </c>
      <c r="B291" s="37" t="s">
        <v>1080</v>
      </c>
      <c r="C291" s="37" t="s">
        <v>1081</v>
      </c>
      <c r="D291" s="37" t="s">
        <v>1082</v>
      </c>
      <c r="E291" s="37">
        <v>1010974</v>
      </c>
      <c r="F291" s="38">
        <v>16601011</v>
      </c>
      <c r="G291" s="37" t="s">
        <v>1353</v>
      </c>
      <c r="H291" s="37">
        <v>137324513</v>
      </c>
      <c r="I291" s="37" t="s">
        <v>1821</v>
      </c>
      <c r="J291" s="37" t="s">
        <v>1360</v>
      </c>
      <c r="K291" s="37"/>
      <c r="L291" s="37" t="s">
        <v>1356</v>
      </c>
      <c r="M291" s="102">
        <v>135.30000000000001</v>
      </c>
      <c r="N291" s="102">
        <v>24508.2</v>
      </c>
      <c r="O291" s="102">
        <v>11.5</v>
      </c>
      <c r="P291" s="102">
        <v>13.708</v>
      </c>
      <c r="Q291" s="107">
        <v>24533.407999999999</v>
      </c>
      <c r="R291" s="102">
        <v>0</v>
      </c>
      <c r="S291" s="107">
        <v>24533.407999999999</v>
      </c>
      <c r="T291" s="108">
        <v>0.31357504680988041</v>
      </c>
      <c r="U291" s="107">
        <v>181.32600147819659</v>
      </c>
      <c r="V291" s="101">
        <v>2023</v>
      </c>
      <c r="W291" s="105">
        <v>0.41</v>
      </c>
      <c r="X291" s="108">
        <v>0.17562346329469616</v>
      </c>
      <c r="Y291" s="102">
        <v>5.92</v>
      </c>
      <c r="Z291" s="108">
        <v>2.3675264947010593E-2</v>
      </c>
      <c r="AA291" s="105">
        <v>0.01</v>
      </c>
      <c r="AB291" s="108">
        <v>7.1428571428571425E-2</v>
      </c>
      <c r="AC291" s="102">
        <v>5.79</v>
      </c>
      <c r="AD291" s="108">
        <v>6.7270826071802028E-2</v>
      </c>
      <c r="AE291" s="105">
        <v>7.0000000000000007E-2</v>
      </c>
      <c r="AF291" s="108">
        <v>3.1717263253285017E-3</v>
      </c>
      <c r="AG291" s="105">
        <v>0.08</v>
      </c>
      <c r="AH291" s="108">
        <v>0.18604651162790697</v>
      </c>
      <c r="AI291" s="105">
        <v>0.71</v>
      </c>
      <c r="AJ291" s="108">
        <v>9.3151403831015465E-3</v>
      </c>
      <c r="AK291" s="109">
        <v>482.84284242999991</v>
      </c>
      <c r="AL291" s="108">
        <v>0.5101854443971291</v>
      </c>
      <c r="AM291" s="37" t="s">
        <v>1707</v>
      </c>
      <c r="AN291" s="37"/>
    </row>
    <row r="292" spans="1:40">
      <c r="A292" s="37" t="s">
        <v>203</v>
      </c>
      <c r="B292" s="37" t="s">
        <v>265</v>
      </c>
      <c r="C292" s="37" t="s">
        <v>266</v>
      </c>
      <c r="D292" s="37" t="s">
        <v>267</v>
      </c>
      <c r="E292" s="37">
        <v>1007917</v>
      </c>
      <c r="F292" s="38">
        <v>1019211</v>
      </c>
      <c r="G292" s="37" t="s">
        <v>1599</v>
      </c>
      <c r="H292" s="37">
        <v>47712613</v>
      </c>
      <c r="I292" s="37" t="s">
        <v>1822</v>
      </c>
      <c r="J292" s="37" t="s">
        <v>1636</v>
      </c>
      <c r="K292" s="37">
        <v>1991</v>
      </c>
      <c r="L292" s="37" t="s">
        <v>1356</v>
      </c>
      <c r="M292" s="102"/>
      <c r="N292" s="102">
        <v>22262.3</v>
      </c>
      <c r="O292" s="102">
        <v>543.5</v>
      </c>
      <c r="P292" s="102">
        <v>1416.99</v>
      </c>
      <c r="Q292" s="107">
        <v>24222.79</v>
      </c>
      <c r="R292" s="102" t="s">
        <v>1411</v>
      </c>
      <c r="S292" s="107">
        <v>24222.79</v>
      </c>
      <c r="T292" s="108">
        <v>9.6622611827869073E-3</v>
      </c>
      <c r="U292" s="107"/>
      <c r="V292" s="101">
        <v>2023</v>
      </c>
      <c r="W292" s="105"/>
      <c r="X292" s="108">
        <v>0</v>
      </c>
      <c r="Y292" s="102">
        <v>95.42</v>
      </c>
      <c r="Z292" s="108">
        <v>4.9526739871984124E-2</v>
      </c>
      <c r="AA292" s="102">
        <v>12</v>
      </c>
      <c r="AB292" s="108">
        <v>7.792207792207792E-2</v>
      </c>
      <c r="AC292" s="102">
        <v>762.85</v>
      </c>
      <c r="AD292" s="108">
        <v>0.37018381323538757</v>
      </c>
      <c r="AE292" s="102">
        <v>110.18</v>
      </c>
      <c r="AF292" s="108">
        <v>0.23862104325302033</v>
      </c>
      <c r="AG292" s="105">
        <v>0.1</v>
      </c>
      <c r="AH292" s="108">
        <v>2.5094102885821833E-2</v>
      </c>
      <c r="AI292" s="102">
        <v>7.97</v>
      </c>
      <c r="AJ292" s="108">
        <v>1.9201025339571458E-2</v>
      </c>
      <c r="AK292" s="109">
        <v>115222</v>
      </c>
      <c r="AL292" s="108">
        <v>0.50515471871425111</v>
      </c>
      <c r="AM292" s="37" t="s">
        <v>1441</v>
      </c>
      <c r="AN292" s="37"/>
    </row>
    <row r="293" spans="1:40" ht="12.65" customHeight="1">
      <c r="A293" s="37" t="s">
        <v>409</v>
      </c>
      <c r="B293" s="37" t="s">
        <v>410</v>
      </c>
      <c r="C293" s="37" t="s">
        <v>411</v>
      </c>
      <c r="D293" s="37" t="s">
        <v>412</v>
      </c>
      <c r="E293" s="37">
        <v>1006366</v>
      </c>
      <c r="F293" s="38">
        <v>8026411</v>
      </c>
      <c r="G293" s="37" t="s">
        <v>1599</v>
      </c>
      <c r="H293" s="37">
        <v>3772813</v>
      </c>
      <c r="I293" s="37" t="s">
        <v>1823</v>
      </c>
      <c r="J293" s="37" t="s">
        <v>1731</v>
      </c>
      <c r="K293" s="37">
        <v>1981</v>
      </c>
      <c r="L293" s="37" t="s">
        <v>1356</v>
      </c>
      <c r="M293" s="102"/>
      <c r="N293" s="102">
        <v>23142.9</v>
      </c>
      <c r="O293" s="102">
        <v>280</v>
      </c>
      <c r="P293" s="102">
        <v>732.18600000000004</v>
      </c>
      <c r="Q293" s="107">
        <v>24155.086000000003</v>
      </c>
      <c r="R293" s="102" t="s">
        <v>1411</v>
      </c>
      <c r="S293" s="107">
        <v>24155.086000000003</v>
      </c>
      <c r="T293" s="108">
        <v>2.0151417487205191E-2</v>
      </c>
      <c r="U293" s="107"/>
      <c r="V293" s="101">
        <v>2023</v>
      </c>
      <c r="W293" s="105">
        <v>0.7</v>
      </c>
      <c r="X293" s="108">
        <v>1.3784058932759389E-2</v>
      </c>
      <c r="Y293" s="102">
        <v>428.6</v>
      </c>
      <c r="Z293" s="108">
        <v>0.89827212766379294</v>
      </c>
      <c r="AA293" s="102">
        <v>9.64</v>
      </c>
      <c r="AB293" s="108">
        <v>0.18049054484178995</v>
      </c>
      <c r="AC293" s="102">
        <v>452.48</v>
      </c>
      <c r="AD293" s="108">
        <v>0.28363304798900923</v>
      </c>
      <c r="AE293" s="102">
        <v>96.48</v>
      </c>
      <c r="AF293" s="108">
        <v>0.32516544451857021</v>
      </c>
      <c r="AG293" s="102">
        <v>125.79</v>
      </c>
      <c r="AH293" s="108">
        <v>0.17278302409466759</v>
      </c>
      <c r="AI293" s="102">
        <v>16.89</v>
      </c>
      <c r="AJ293" s="108">
        <v>7.4564674082842369E-2</v>
      </c>
      <c r="AK293" s="109">
        <v>37359.979999999996</v>
      </c>
      <c r="AL293" s="108">
        <v>0.25915727088102208</v>
      </c>
      <c r="AM293" s="37" t="s">
        <v>1824</v>
      </c>
      <c r="AN293" s="37"/>
    </row>
    <row r="294" spans="1:40">
      <c r="A294" s="37" t="s">
        <v>799</v>
      </c>
      <c r="B294" s="37" t="s">
        <v>800</v>
      </c>
      <c r="C294" s="37" t="s">
        <v>801</v>
      </c>
      <c r="D294" s="37" t="s">
        <v>802</v>
      </c>
      <c r="E294" s="37">
        <v>1004705</v>
      </c>
      <c r="F294" s="38">
        <v>7321711</v>
      </c>
      <c r="G294" s="37" t="s">
        <v>1599</v>
      </c>
      <c r="H294" s="37">
        <v>8314113</v>
      </c>
      <c r="I294" s="37" t="s">
        <v>1825</v>
      </c>
      <c r="J294" s="37" t="s">
        <v>1636</v>
      </c>
      <c r="K294" s="37">
        <v>1970</v>
      </c>
      <c r="L294" s="37" t="s">
        <v>1356</v>
      </c>
      <c r="M294" s="102"/>
      <c r="N294" s="102">
        <v>23687.3</v>
      </c>
      <c r="O294" s="102">
        <v>120</v>
      </c>
      <c r="P294" s="102">
        <v>300.08600000000001</v>
      </c>
      <c r="Q294" s="107">
        <v>24107.385999999999</v>
      </c>
      <c r="R294" s="102" t="s">
        <v>1411</v>
      </c>
      <c r="S294" s="107">
        <v>24107.385999999999</v>
      </c>
      <c r="T294" s="108">
        <v>1.3313278082153455E-2</v>
      </c>
      <c r="U294" s="107"/>
      <c r="V294" s="101">
        <v>2023</v>
      </c>
      <c r="W294" s="105"/>
      <c r="X294" s="108">
        <v>0</v>
      </c>
      <c r="Y294" s="102">
        <v>90.01</v>
      </c>
      <c r="Z294" s="108">
        <v>6.3840204103678966E-2</v>
      </c>
      <c r="AA294" s="105">
        <v>0.18</v>
      </c>
      <c r="AB294" s="108">
        <v>6.4748201438848921E-2</v>
      </c>
      <c r="AC294" s="102">
        <v>183.45</v>
      </c>
      <c r="AD294" s="108">
        <v>0.15055613194649128</v>
      </c>
      <c r="AE294" s="102">
        <v>11.54</v>
      </c>
      <c r="AF294" s="108">
        <v>5.7164038549168766E-2</v>
      </c>
      <c r="AG294" s="102">
        <v>2.69</v>
      </c>
      <c r="AH294" s="108">
        <v>5.6210597076693708E-2</v>
      </c>
      <c r="AI294" s="102">
        <v>9.0299999999999994</v>
      </c>
      <c r="AJ294" s="108">
        <v>2.9180660848254016E-2</v>
      </c>
      <c r="AK294" s="109">
        <v>666.08999999999992</v>
      </c>
      <c r="AL294" s="108">
        <v>3.8249452525734209E-2</v>
      </c>
      <c r="AM294" s="37" t="s">
        <v>1413</v>
      </c>
      <c r="AN294" s="37"/>
    </row>
    <row r="295" spans="1:40">
      <c r="A295" s="37" t="s">
        <v>133</v>
      </c>
      <c r="B295" s="37" t="s">
        <v>450</v>
      </c>
      <c r="C295" s="37" t="s">
        <v>451</v>
      </c>
      <c r="D295" s="37" t="s">
        <v>452</v>
      </c>
      <c r="E295" s="37">
        <v>1004017</v>
      </c>
      <c r="F295" s="38">
        <v>7394911</v>
      </c>
      <c r="G295" s="37" t="s">
        <v>1353</v>
      </c>
      <c r="H295" s="37">
        <v>10451513</v>
      </c>
      <c r="I295" s="37" t="s">
        <v>1826</v>
      </c>
      <c r="J295" s="37" t="s">
        <v>1827</v>
      </c>
      <c r="K295" s="37">
        <v>1968</v>
      </c>
      <c r="L295" s="37" t="s">
        <v>1379</v>
      </c>
      <c r="M295" s="102">
        <v>229</v>
      </c>
      <c r="N295" s="102">
        <v>23993.7</v>
      </c>
      <c r="O295" s="102">
        <v>11.75</v>
      </c>
      <c r="P295" s="102">
        <v>14.602</v>
      </c>
      <c r="Q295" s="107">
        <v>24020.052</v>
      </c>
      <c r="R295" s="102">
        <v>0</v>
      </c>
      <c r="S295" s="107">
        <v>24020.052</v>
      </c>
      <c r="T295" s="108">
        <v>4.5322100128589574E-2</v>
      </c>
      <c r="U295" s="107">
        <v>104.89105676855895</v>
      </c>
      <c r="V295" s="101">
        <v>2023</v>
      </c>
      <c r="W295" s="102">
        <v>3.99</v>
      </c>
      <c r="X295" s="108">
        <v>8.2383548067393453E-2</v>
      </c>
      <c r="Y295" s="102">
        <v>19.07</v>
      </c>
      <c r="Z295" s="108">
        <v>2.8354136774884211E-2</v>
      </c>
      <c r="AA295" s="105">
        <v>0.22</v>
      </c>
      <c r="AB295" s="108">
        <v>2.0992366412213741E-2</v>
      </c>
      <c r="AC295" s="102">
        <v>62.62</v>
      </c>
      <c r="AD295" s="108">
        <v>0.2408693143571497</v>
      </c>
      <c r="AE295" s="105">
        <v>0.75</v>
      </c>
      <c r="AF295" s="108">
        <v>4.1101971250541176E-3</v>
      </c>
      <c r="AG295" s="102">
        <v>27.07</v>
      </c>
      <c r="AH295" s="108">
        <v>9.3165884834989346E-2</v>
      </c>
      <c r="AI295" s="102">
        <v>1.25</v>
      </c>
      <c r="AJ295" s="108">
        <v>4.9177748052561176E-3</v>
      </c>
      <c r="AK295" s="109">
        <v>12.515319999999997</v>
      </c>
      <c r="AL295" s="113">
        <v>4.763133996666956E-5</v>
      </c>
      <c r="AM295" s="37"/>
      <c r="AN295" s="37"/>
    </row>
    <row r="296" spans="1:40" ht="12.65" customHeight="1">
      <c r="A296" s="37" t="s">
        <v>218</v>
      </c>
      <c r="B296" s="37" t="s">
        <v>486</v>
      </c>
      <c r="C296" s="37" t="s">
        <v>487</v>
      </c>
      <c r="D296" s="37" t="s">
        <v>488</v>
      </c>
      <c r="E296" s="37">
        <v>1000869</v>
      </c>
      <c r="F296" s="38">
        <v>6595211</v>
      </c>
      <c r="G296" s="37" t="s">
        <v>1353</v>
      </c>
      <c r="H296" s="37">
        <v>17835913</v>
      </c>
      <c r="I296" s="37" t="s">
        <v>1581</v>
      </c>
      <c r="J296" s="37" t="s">
        <v>1360</v>
      </c>
      <c r="K296" s="37">
        <v>1954</v>
      </c>
      <c r="L296" s="37" t="s">
        <v>1375</v>
      </c>
      <c r="M296" s="102">
        <v>128</v>
      </c>
      <c r="N296" s="102">
        <v>23783.9</v>
      </c>
      <c r="O296" s="102">
        <v>11.25</v>
      </c>
      <c r="P296" s="102">
        <v>13.41</v>
      </c>
      <c r="Q296" s="107">
        <v>23808.560000000001</v>
      </c>
      <c r="R296" s="102">
        <v>0</v>
      </c>
      <c r="S296" s="107">
        <v>23808.560000000001</v>
      </c>
      <c r="T296" s="108">
        <v>0.16138229797130524</v>
      </c>
      <c r="U296" s="107">
        <v>186.00437500000001</v>
      </c>
      <c r="V296" s="101">
        <v>2023</v>
      </c>
      <c r="W296" s="105">
        <v>0.78</v>
      </c>
      <c r="X296" s="108">
        <v>0.34423407917383819</v>
      </c>
      <c r="Y296" s="105"/>
      <c r="Z296" s="108"/>
      <c r="AA296" s="105">
        <v>0.33</v>
      </c>
      <c r="AB296" s="108">
        <v>0.17460317460317462</v>
      </c>
      <c r="AC296" s="102">
        <v>17.71</v>
      </c>
      <c r="AD296" s="108">
        <v>0.37804237660790757</v>
      </c>
      <c r="AE296" s="102">
        <v>1.1299999999999999</v>
      </c>
      <c r="AF296" s="108">
        <v>9.0888397894928183E-2</v>
      </c>
      <c r="AG296" s="111">
        <v>3.0000000000000001E-3</v>
      </c>
      <c r="AH296" s="108">
        <v>3.2147449635662236E-3</v>
      </c>
      <c r="AI296" s="102">
        <v>3.06</v>
      </c>
      <c r="AJ296" s="108">
        <v>0.2545587648076667</v>
      </c>
      <c r="AK296" s="109">
        <v>923.73119870799985</v>
      </c>
      <c r="AL296" s="108">
        <v>0.62549854651144698</v>
      </c>
      <c r="AM296" s="37" t="s">
        <v>1605</v>
      </c>
      <c r="AN296" s="37"/>
    </row>
    <row r="297" spans="1:40">
      <c r="A297" s="37" t="s">
        <v>740</v>
      </c>
      <c r="B297" s="37" t="s">
        <v>1311</v>
      </c>
      <c r="C297" s="37" t="s">
        <v>1312</v>
      </c>
      <c r="D297" s="37" t="s">
        <v>1313</v>
      </c>
      <c r="E297" s="37">
        <v>1011192</v>
      </c>
      <c r="F297" s="38">
        <v>5933711</v>
      </c>
      <c r="G297" s="37" t="s">
        <v>1353</v>
      </c>
      <c r="H297" s="37">
        <v>107114713</v>
      </c>
      <c r="I297" s="37" t="s">
        <v>1828</v>
      </c>
      <c r="J297" s="37" t="s">
        <v>1360</v>
      </c>
      <c r="K297" s="37">
        <v>2012</v>
      </c>
      <c r="L297" s="37" t="s">
        <v>1356</v>
      </c>
      <c r="M297" s="102">
        <v>131</v>
      </c>
      <c r="N297" s="102">
        <v>23452</v>
      </c>
      <c r="O297" s="102">
        <v>11</v>
      </c>
      <c r="P297" s="102">
        <v>13.112</v>
      </c>
      <c r="Q297" s="107">
        <v>23476.112000000001</v>
      </c>
      <c r="R297" s="102">
        <v>0</v>
      </c>
      <c r="S297" s="107">
        <v>23476.112000000001</v>
      </c>
      <c r="T297" s="108">
        <v>1</v>
      </c>
      <c r="U297" s="107">
        <v>179.20696183206107</v>
      </c>
      <c r="V297" s="101">
        <v>2023</v>
      </c>
      <c r="W297" s="105"/>
      <c r="X297" s="108"/>
      <c r="Y297" s="102">
        <v>10.88</v>
      </c>
      <c r="Z297" s="108">
        <v>0.5880744130336315</v>
      </c>
      <c r="AA297" s="105">
        <v>0.12</v>
      </c>
      <c r="AB297" s="108">
        <v>0.54545454545454541</v>
      </c>
      <c r="AC297" s="102">
        <v>12.95</v>
      </c>
      <c r="AD297" s="108">
        <v>0.58898332836070699</v>
      </c>
      <c r="AE297" s="102">
        <v>2.41</v>
      </c>
      <c r="AF297" s="108">
        <v>0.38606451282182724</v>
      </c>
      <c r="AG297" s="105">
        <v>7.0000000000000007E-2</v>
      </c>
      <c r="AH297" s="108">
        <v>0.53124881417675418</v>
      </c>
      <c r="AI297" s="105">
        <v>0.71</v>
      </c>
      <c r="AJ297" s="108">
        <v>2.7500119102628506E-2</v>
      </c>
      <c r="AK297" s="109">
        <v>472.09999999999997</v>
      </c>
      <c r="AL297" s="108">
        <v>1</v>
      </c>
      <c r="AM297" s="37" t="s">
        <v>1829</v>
      </c>
      <c r="AN297" s="37"/>
    </row>
    <row r="298" spans="1:40" ht="12.75" customHeight="1">
      <c r="A298" s="37" t="s">
        <v>409</v>
      </c>
      <c r="B298" s="37" t="s">
        <v>1045</v>
      </c>
      <c r="C298" s="37" t="s">
        <v>1046</v>
      </c>
      <c r="D298" s="37" t="s">
        <v>1047</v>
      </c>
      <c r="E298" s="37">
        <v>1007069</v>
      </c>
      <c r="F298" s="38">
        <v>8240911</v>
      </c>
      <c r="G298" s="37" t="s">
        <v>1353</v>
      </c>
      <c r="H298" s="37"/>
      <c r="I298" s="37" t="s">
        <v>1830</v>
      </c>
      <c r="J298" s="37" t="s">
        <v>1385</v>
      </c>
      <c r="K298" s="37">
        <v>1986</v>
      </c>
      <c r="L298" s="37" t="s">
        <v>1379</v>
      </c>
      <c r="M298" s="102">
        <v>265.2</v>
      </c>
      <c r="N298" s="102">
        <v>886.4</v>
      </c>
      <c r="O298" s="102">
        <v>43</v>
      </c>
      <c r="P298" s="102">
        <v>254.19399999999999</v>
      </c>
      <c r="Q298" s="107">
        <v>1183.5940000000001</v>
      </c>
      <c r="R298" s="102">
        <v>22180.9</v>
      </c>
      <c r="S298" s="107">
        <v>23364.494000000002</v>
      </c>
      <c r="T298" s="108">
        <v>0.19647611840555654</v>
      </c>
      <c r="U298" s="107">
        <v>88.101410256410276</v>
      </c>
      <c r="V298" s="101">
        <v>2023</v>
      </c>
      <c r="W298" s="101"/>
      <c r="X298" s="108"/>
      <c r="Y298" s="101"/>
      <c r="Z298" s="108"/>
      <c r="AA298" s="101"/>
      <c r="AB298" s="108"/>
      <c r="AC298" s="101"/>
      <c r="AD298" s="108"/>
      <c r="AE298" s="101"/>
      <c r="AF298" s="108"/>
      <c r="AG298" s="101"/>
      <c r="AH298" s="108"/>
      <c r="AI298" s="101"/>
      <c r="AJ298" s="108"/>
      <c r="AK298" s="109"/>
      <c r="AL298" s="108"/>
      <c r="AM298" s="37" t="s">
        <v>1831</v>
      </c>
      <c r="AN298" s="37"/>
    </row>
    <row r="299" spans="1:40" ht="12.65" customHeight="1">
      <c r="A299" s="37" t="s">
        <v>586</v>
      </c>
      <c r="B299" s="37" t="s">
        <v>611</v>
      </c>
      <c r="C299" s="37" t="s">
        <v>878</v>
      </c>
      <c r="D299" s="37" t="s">
        <v>879</v>
      </c>
      <c r="E299" s="37">
        <v>1000434</v>
      </c>
      <c r="F299" s="38">
        <v>8498711</v>
      </c>
      <c r="G299" s="37" t="s">
        <v>1599</v>
      </c>
      <c r="H299" s="37">
        <v>994213</v>
      </c>
      <c r="I299" s="37" t="s">
        <v>1832</v>
      </c>
      <c r="J299" s="37" t="s">
        <v>1636</v>
      </c>
      <c r="K299" s="37">
        <v>1989</v>
      </c>
      <c r="L299" s="37" t="s">
        <v>1356</v>
      </c>
      <c r="M299" s="102"/>
      <c r="N299" s="102">
        <v>22071.9</v>
      </c>
      <c r="O299" s="102">
        <v>263</v>
      </c>
      <c r="P299" s="102">
        <v>677.95</v>
      </c>
      <c r="Q299" s="107">
        <v>23012.850000000002</v>
      </c>
      <c r="R299" s="102" t="s">
        <v>1411</v>
      </c>
      <c r="S299" s="107">
        <v>23012.850000000002</v>
      </c>
      <c r="T299" s="108">
        <v>2.8441048577835231E-2</v>
      </c>
      <c r="U299" s="107"/>
      <c r="V299" s="101">
        <v>2023</v>
      </c>
      <c r="W299" s="105"/>
      <c r="X299" s="108">
        <v>0</v>
      </c>
      <c r="Y299" s="102">
        <v>320.88</v>
      </c>
      <c r="Z299" s="108">
        <v>0.51257967125125792</v>
      </c>
      <c r="AA299" s="102">
        <v>5.2</v>
      </c>
      <c r="AB299" s="108">
        <v>6.6496163682864456E-2</v>
      </c>
      <c r="AC299" s="102">
        <v>391.82</v>
      </c>
      <c r="AD299" s="108">
        <v>0.38071825566481399</v>
      </c>
      <c r="AE299" s="102">
        <v>158.41</v>
      </c>
      <c r="AF299" s="108">
        <v>0.3118569218318154</v>
      </c>
      <c r="AG299" s="102">
        <v>109.96</v>
      </c>
      <c r="AH299" s="108">
        <v>0.89500244180367894</v>
      </c>
      <c r="AI299" s="102">
        <v>93.24</v>
      </c>
      <c r="AJ299" s="108">
        <v>7.1270236803081949E-2</v>
      </c>
      <c r="AK299" s="109">
        <v>189449.79</v>
      </c>
      <c r="AL299" s="108">
        <v>0.88737205633490901</v>
      </c>
      <c r="AM299" s="37" t="s">
        <v>1491</v>
      </c>
      <c r="AN299" s="37"/>
    </row>
    <row r="300" spans="1:40" ht="12.65" customHeight="1">
      <c r="A300" s="37" t="s">
        <v>540</v>
      </c>
      <c r="B300" s="37" t="s">
        <v>403</v>
      </c>
      <c r="C300" s="37" t="s">
        <v>709</v>
      </c>
      <c r="D300" s="37" t="s">
        <v>710</v>
      </c>
      <c r="E300" s="37">
        <v>1000196</v>
      </c>
      <c r="F300" s="38">
        <v>769411</v>
      </c>
      <c r="G300" s="37" t="s">
        <v>1599</v>
      </c>
      <c r="H300" s="37">
        <v>46282013</v>
      </c>
      <c r="I300" s="37" t="s">
        <v>1751</v>
      </c>
      <c r="J300" s="37" t="s">
        <v>1636</v>
      </c>
      <c r="K300" s="37">
        <v>1975</v>
      </c>
      <c r="L300" s="37" t="s">
        <v>1356</v>
      </c>
      <c r="M300" s="102"/>
      <c r="N300" s="102">
        <v>21719</v>
      </c>
      <c r="O300" s="102">
        <v>177.25</v>
      </c>
      <c r="P300" s="102">
        <v>452.36399999999998</v>
      </c>
      <c r="Q300" s="107">
        <v>22348.614000000001</v>
      </c>
      <c r="R300" s="102" t="s">
        <v>1411</v>
      </c>
      <c r="S300" s="107">
        <v>22348.614000000001</v>
      </c>
      <c r="T300" s="108">
        <v>1.5615156033590474E-2</v>
      </c>
      <c r="U300" s="107"/>
      <c r="V300" s="101">
        <v>2023</v>
      </c>
      <c r="W300" s="105"/>
      <c r="X300" s="108">
        <v>0</v>
      </c>
      <c r="Y300" s="102">
        <v>598.99</v>
      </c>
      <c r="Z300" s="108">
        <v>0.29983359608338506</v>
      </c>
      <c r="AA300" s="105"/>
      <c r="AB300" s="108">
        <v>0</v>
      </c>
      <c r="AC300" s="102">
        <v>304.58</v>
      </c>
      <c r="AD300" s="108">
        <v>0.25092640743604894</v>
      </c>
      <c r="AE300" s="102">
        <v>40.25</v>
      </c>
      <c r="AF300" s="108">
        <v>0.11198944066171319</v>
      </c>
      <c r="AG300" s="102">
        <v>11.15</v>
      </c>
      <c r="AH300" s="108">
        <v>0.2024872333161416</v>
      </c>
      <c r="AI300" s="102">
        <v>18.78</v>
      </c>
      <c r="AJ300" s="108">
        <v>2.0181301375207395E-2</v>
      </c>
      <c r="AK300" s="109">
        <v>45376.42</v>
      </c>
      <c r="AL300" s="108">
        <v>0.4108089956932845</v>
      </c>
      <c r="AM300" s="37" t="s">
        <v>1376</v>
      </c>
      <c r="AN300" s="37"/>
    </row>
    <row r="301" spans="1:40">
      <c r="A301" s="37" t="s">
        <v>417</v>
      </c>
      <c r="B301" s="37" t="s">
        <v>418</v>
      </c>
      <c r="C301" s="37" t="s">
        <v>419</v>
      </c>
      <c r="D301" s="37" t="s">
        <v>420</v>
      </c>
      <c r="E301" s="37">
        <v>1007994</v>
      </c>
      <c r="F301" s="38">
        <v>8483011</v>
      </c>
      <c r="G301" s="37" t="s">
        <v>1353</v>
      </c>
      <c r="H301" s="37">
        <v>1097713</v>
      </c>
      <c r="I301" s="37" t="s">
        <v>1833</v>
      </c>
      <c r="J301" s="37" t="s">
        <v>1360</v>
      </c>
      <c r="K301" s="37">
        <v>1956</v>
      </c>
      <c r="L301" s="37" t="s">
        <v>1356</v>
      </c>
      <c r="M301" s="102">
        <v>398</v>
      </c>
      <c r="N301" s="102">
        <v>22325.4</v>
      </c>
      <c r="O301" s="102">
        <v>10.5</v>
      </c>
      <c r="P301" s="102">
        <v>12.516</v>
      </c>
      <c r="Q301" s="107">
        <v>22348.416000000001</v>
      </c>
      <c r="R301" s="102">
        <v>0</v>
      </c>
      <c r="S301" s="107">
        <v>22348.416000000001</v>
      </c>
      <c r="T301" s="108">
        <v>2.3719300032838543E-2</v>
      </c>
      <c r="U301" s="107">
        <v>56.151798994974875</v>
      </c>
      <c r="V301" s="101">
        <v>2023</v>
      </c>
      <c r="W301" s="102">
        <v>1.96</v>
      </c>
      <c r="X301" s="108">
        <v>5.4282216010539619E-2</v>
      </c>
      <c r="Y301" s="102">
        <v>51.45</v>
      </c>
      <c r="Z301" s="108">
        <v>2.2131128290085799E-2</v>
      </c>
      <c r="AA301" s="105">
        <v>0.61</v>
      </c>
      <c r="AB301" s="108">
        <v>4.286718200983837E-2</v>
      </c>
      <c r="AC301" s="102">
        <v>46.81</v>
      </c>
      <c r="AD301" s="108">
        <v>5.8638619209212442E-2</v>
      </c>
      <c r="AE301" s="105">
        <v>0.31</v>
      </c>
      <c r="AF301" s="108">
        <v>2.9269857273094518E-3</v>
      </c>
      <c r="AG301" s="105">
        <v>0.36</v>
      </c>
      <c r="AH301" s="108">
        <v>2.256869346072107E-2</v>
      </c>
      <c r="AI301" s="102">
        <v>3.36</v>
      </c>
      <c r="AJ301" s="108">
        <v>2.0488115322966932E-2</v>
      </c>
      <c r="AK301" s="109">
        <v>2312.2199999999998</v>
      </c>
      <c r="AL301" s="108">
        <v>5.408332140732125E-2</v>
      </c>
      <c r="AM301" s="39" t="s">
        <v>1520</v>
      </c>
      <c r="AN301" s="37"/>
    </row>
    <row r="302" spans="1:40" ht="12.65" customHeight="1">
      <c r="A302" s="37" t="s">
        <v>114</v>
      </c>
      <c r="B302" s="37" t="s">
        <v>1052</v>
      </c>
      <c r="C302" s="37" t="s">
        <v>1053</v>
      </c>
      <c r="D302" s="37" t="s">
        <v>1054</v>
      </c>
      <c r="E302" s="37">
        <v>1005991</v>
      </c>
      <c r="F302" s="38">
        <v>7048011</v>
      </c>
      <c r="G302" s="37" t="s">
        <v>1353</v>
      </c>
      <c r="H302" s="37">
        <v>113813113</v>
      </c>
      <c r="I302" s="37" t="s">
        <v>1834</v>
      </c>
      <c r="J302" s="37" t="s">
        <v>1360</v>
      </c>
      <c r="K302" s="37">
        <v>2013</v>
      </c>
      <c r="L302" s="37" t="s">
        <v>1356</v>
      </c>
      <c r="M302" s="102">
        <v>95</v>
      </c>
      <c r="N302" s="102">
        <v>22248.799999999999</v>
      </c>
      <c r="O302" s="102">
        <v>10.5</v>
      </c>
      <c r="P302" s="102">
        <v>12.516</v>
      </c>
      <c r="Q302" s="107">
        <v>22271.815999999999</v>
      </c>
      <c r="R302" s="102">
        <v>0</v>
      </c>
      <c r="S302" s="107">
        <v>22271.815999999999</v>
      </c>
      <c r="T302" s="108">
        <v>0.18855124835130585</v>
      </c>
      <c r="U302" s="107">
        <v>234.44016842105262</v>
      </c>
      <c r="V302" s="101">
        <v>2023</v>
      </c>
      <c r="W302" s="105">
        <v>0.39</v>
      </c>
      <c r="X302" s="108">
        <v>1.7925800973049251E-2</v>
      </c>
      <c r="Y302" s="102">
        <v>10.35</v>
      </c>
      <c r="Z302" s="108">
        <v>0.13774624386954354</v>
      </c>
      <c r="AA302" s="105"/>
      <c r="AB302" s="108"/>
      <c r="AC302" s="102">
        <v>12.32</v>
      </c>
      <c r="AD302" s="108">
        <v>1.6982106187662653E-2</v>
      </c>
      <c r="AE302" s="105">
        <v>0.93</v>
      </c>
      <c r="AF302" s="108">
        <v>5.9741051448929272E-2</v>
      </c>
      <c r="AG302" s="105">
        <v>7.0000000000000007E-2</v>
      </c>
      <c r="AH302" s="108">
        <v>7.3494802429198512E-5</v>
      </c>
      <c r="AI302" s="105">
        <v>0.67</v>
      </c>
      <c r="AJ302" s="108">
        <v>4.1444283804888352E-3</v>
      </c>
      <c r="AK302" s="109">
        <v>465.14999999999992</v>
      </c>
      <c r="AL302" s="108">
        <v>0.17114379169134877</v>
      </c>
      <c r="AM302" s="37" t="s">
        <v>1664</v>
      </c>
      <c r="AN302" s="37"/>
    </row>
    <row r="303" spans="1:40">
      <c r="A303" s="37" t="s">
        <v>141</v>
      </c>
      <c r="B303" s="37" t="s">
        <v>332</v>
      </c>
      <c r="C303" s="37" t="s">
        <v>333</v>
      </c>
      <c r="D303" s="37" t="s">
        <v>334</v>
      </c>
      <c r="E303" s="37">
        <v>1002893</v>
      </c>
      <c r="F303" s="38">
        <v>4937711</v>
      </c>
      <c r="G303" s="37" t="s">
        <v>1353</v>
      </c>
      <c r="H303" s="37">
        <v>32374313</v>
      </c>
      <c r="I303" s="37" t="s">
        <v>1574</v>
      </c>
      <c r="J303" s="37" t="s">
        <v>1360</v>
      </c>
      <c r="K303" s="37">
        <v>1958</v>
      </c>
      <c r="L303" s="37" t="s">
        <v>1379</v>
      </c>
      <c r="M303" s="102">
        <v>196</v>
      </c>
      <c r="N303" s="102">
        <v>21858.6</v>
      </c>
      <c r="O303" s="102">
        <v>10.25</v>
      </c>
      <c r="P303" s="102">
        <v>12.218</v>
      </c>
      <c r="Q303" s="107">
        <v>21881.067999999999</v>
      </c>
      <c r="R303" s="102">
        <v>0</v>
      </c>
      <c r="S303" s="107">
        <v>21881.067999999999</v>
      </c>
      <c r="T303" s="108">
        <v>6.8716002352384425E-2</v>
      </c>
      <c r="U303" s="107">
        <v>111.63810204081632</v>
      </c>
      <c r="V303" s="101">
        <v>2023</v>
      </c>
      <c r="W303" s="105"/>
      <c r="X303" s="108"/>
      <c r="Y303" s="102">
        <v>22.5</v>
      </c>
      <c r="Z303" s="108">
        <v>4.9734748010610078E-2</v>
      </c>
      <c r="AA303" s="105"/>
      <c r="AB303" s="108"/>
      <c r="AC303" s="102">
        <v>50.9</v>
      </c>
      <c r="AD303" s="108">
        <v>5.7527124773960214E-2</v>
      </c>
      <c r="AE303" s="102">
        <v>2</v>
      </c>
      <c r="AF303" s="108">
        <v>1.7164435290078956E-2</v>
      </c>
      <c r="AG303" s="105">
        <v>0.2</v>
      </c>
      <c r="AH303" s="108">
        <v>1.8287051852935532E-4</v>
      </c>
      <c r="AI303" s="102">
        <v>1.5</v>
      </c>
      <c r="AJ303" s="108">
        <v>6.4278368186492978E-3</v>
      </c>
      <c r="AK303" s="109">
        <v>986.17999999999984</v>
      </c>
      <c r="AL303" s="108">
        <v>0.15402592763552814</v>
      </c>
      <c r="AM303" s="37"/>
      <c r="AN303" s="37"/>
    </row>
    <row r="304" spans="1:40" ht="12.75" customHeight="1">
      <c r="A304" s="37" t="s">
        <v>395</v>
      </c>
      <c r="B304" s="37" t="s">
        <v>499</v>
      </c>
      <c r="C304" s="37" t="s">
        <v>500</v>
      </c>
      <c r="D304" s="37" t="s">
        <v>501</v>
      </c>
      <c r="E304" s="37">
        <v>1005738</v>
      </c>
      <c r="F304" s="38">
        <v>7225811</v>
      </c>
      <c r="G304" s="37" t="s">
        <v>1599</v>
      </c>
      <c r="H304" s="37">
        <v>80388113</v>
      </c>
      <c r="I304" s="37" t="s">
        <v>1835</v>
      </c>
      <c r="J304" s="37" t="s">
        <v>1636</v>
      </c>
      <c r="K304" s="37"/>
      <c r="L304" s="37"/>
      <c r="M304" s="102"/>
      <c r="N304" s="102">
        <v>20604.8</v>
      </c>
      <c r="O304" s="102">
        <v>286.5</v>
      </c>
      <c r="P304" s="102">
        <v>740.82799999999997</v>
      </c>
      <c r="Q304" s="107">
        <v>21632.128000000001</v>
      </c>
      <c r="R304" s="102" t="s">
        <v>1411</v>
      </c>
      <c r="S304" s="107">
        <v>21632.128000000001</v>
      </c>
      <c r="T304" s="108">
        <v>1.013442621229543E-2</v>
      </c>
      <c r="U304" s="107"/>
      <c r="V304" s="101">
        <v>2023</v>
      </c>
      <c r="W304" s="105"/>
      <c r="X304" s="108">
        <v>0</v>
      </c>
      <c r="Y304" s="102">
        <v>554.29999999999995</v>
      </c>
      <c r="Z304" s="108">
        <v>0.13986736377640746</v>
      </c>
      <c r="AA304" s="102">
        <v>7.24</v>
      </c>
      <c r="AB304" s="108">
        <v>0.12060636348492421</v>
      </c>
      <c r="AC304" s="102">
        <v>414.01</v>
      </c>
      <c r="AD304" s="108">
        <v>0.22697775925523181</v>
      </c>
      <c r="AE304" s="102">
        <v>107.52</v>
      </c>
      <c r="AF304" s="108">
        <v>0.22927578288275965</v>
      </c>
      <c r="AG304" s="102">
        <v>109.43</v>
      </c>
      <c r="AH304" s="108">
        <v>0.12450002822895644</v>
      </c>
      <c r="AI304" s="102">
        <v>24.88</v>
      </c>
      <c r="AJ304" s="108">
        <v>9.5757579262528963E-3</v>
      </c>
      <c r="AK304" s="109">
        <v>67595.289999999979</v>
      </c>
      <c r="AL304" s="108">
        <v>0.40432249669550985</v>
      </c>
      <c r="AM304" s="37" t="s">
        <v>1456</v>
      </c>
      <c r="AN304" s="37"/>
    </row>
    <row r="305" spans="1:40" ht="12.75" customHeight="1">
      <c r="A305" s="37" t="s">
        <v>218</v>
      </c>
      <c r="B305" s="37" t="s">
        <v>1264</v>
      </c>
      <c r="C305" s="37" t="s">
        <v>1264</v>
      </c>
      <c r="D305" s="37" t="s">
        <v>1265</v>
      </c>
      <c r="E305" s="37">
        <v>1005979</v>
      </c>
      <c r="F305" s="38">
        <v>3901811</v>
      </c>
      <c r="G305" s="37" t="s">
        <v>1353</v>
      </c>
      <c r="H305" s="37">
        <v>103796013</v>
      </c>
      <c r="I305" s="37" t="s">
        <v>1836</v>
      </c>
      <c r="J305" s="37" t="s">
        <v>1478</v>
      </c>
      <c r="K305" s="37"/>
      <c r="L305" s="37"/>
      <c r="M305" s="102">
        <v>118</v>
      </c>
      <c r="N305" s="102">
        <v>21540.3</v>
      </c>
      <c r="O305" s="102">
        <v>10.25</v>
      </c>
      <c r="P305" s="102">
        <v>12.218</v>
      </c>
      <c r="Q305" s="107">
        <v>21562.768</v>
      </c>
      <c r="R305" s="102">
        <v>0</v>
      </c>
      <c r="S305" s="107">
        <v>21562.768</v>
      </c>
      <c r="T305" s="108">
        <v>1</v>
      </c>
      <c r="U305" s="107">
        <v>182.73532203389831</v>
      </c>
      <c r="V305" s="101">
        <v>2023</v>
      </c>
      <c r="W305" s="105">
        <v>0.79</v>
      </c>
      <c r="X305" s="108">
        <v>0.97530864197530864</v>
      </c>
      <c r="Y305" s="102">
        <v>20.61</v>
      </c>
      <c r="Z305" s="108">
        <v>0.99536366270646193</v>
      </c>
      <c r="AA305" s="105">
        <v>0.39</v>
      </c>
      <c r="AB305" s="108">
        <v>1</v>
      </c>
      <c r="AC305" s="102">
        <v>69.14</v>
      </c>
      <c r="AD305" s="108">
        <v>0.99310542947428893</v>
      </c>
      <c r="AE305" s="102">
        <v>2.23</v>
      </c>
      <c r="AF305" s="108">
        <v>0.98103910958602791</v>
      </c>
      <c r="AG305" s="102">
        <v>1.24</v>
      </c>
      <c r="AH305" s="108">
        <v>0.99199999999999999</v>
      </c>
      <c r="AI305" s="102">
        <v>1.34</v>
      </c>
      <c r="AJ305" s="108">
        <v>0.9745454545454546</v>
      </c>
      <c r="AK305" s="109">
        <v>922.58999999999992</v>
      </c>
      <c r="AL305" s="108">
        <v>1</v>
      </c>
      <c r="AM305" s="37"/>
      <c r="AN305" s="37"/>
    </row>
    <row r="306" spans="1:40" ht="12.65" customHeight="1">
      <c r="A306" s="37" t="s">
        <v>289</v>
      </c>
      <c r="B306" s="37" t="s">
        <v>290</v>
      </c>
      <c r="C306" s="37" t="s">
        <v>291</v>
      </c>
      <c r="D306" s="37" t="s">
        <v>292</v>
      </c>
      <c r="E306" s="37">
        <v>1002305</v>
      </c>
      <c r="F306" s="38">
        <v>4862011</v>
      </c>
      <c r="G306" s="37" t="s">
        <v>1599</v>
      </c>
      <c r="H306" s="37">
        <v>29556413</v>
      </c>
      <c r="I306" s="37" t="s">
        <v>1799</v>
      </c>
      <c r="J306" s="37" t="s">
        <v>1636</v>
      </c>
      <c r="K306" s="37"/>
      <c r="L306" s="37"/>
      <c r="M306" s="102"/>
      <c r="N306" s="102">
        <v>20778.7</v>
      </c>
      <c r="O306" s="102">
        <v>174.5</v>
      </c>
      <c r="P306" s="102">
        <v>445.51</v>
      </c>
      <c r="Q306" s="107">
        <v>21398.71</v>
      </c>
      <c r="R306" s="102" t="s">
        <v>1411</v>
      </c>
      <c r="S306" s="107">
        <v>21398.71</v>
      </c>
      <c r="T306" s="108">
        <v>1.1035582811141394E-2</v>
      </c>
      <c r="U306" s="107"/>
      <c r="V306" s="101">
        <v>2023</v>
      </c>
      <c r="W306" s="105"/>
      <c r="X306" s="108">
        <v>0</v>
      </c>
      <c r="Y306" s="102">
        <v>172.25</v>
      </c>
      <c r="Z306" s="108">
        <v>0.1282587781871469</v>
      </c>
      <c r="AA306" s="102">
        <v>3.6</v>
      </c>
      <c r="AB306" s="108">
        <v>3.8961038961038953E-2</v>
      </c>
      <c r="AC306" s="102">
        <v>219.39</v>
      </c>
      <c r="AD306" s="108">
        <v>0.13179505355544474</v>
      </c>
      <c r="AE306" s="102">
        <v>73.739999999999995</v>
      </c>
      <c r="AF306" s="108">
        <v>0.13357534127467172</v>
      </c>
      <c r="AG306" s="102">
        <v>29.64</v>
      </c>
      <c r="AH306" s="108">
        <v>0.26584461722949371</v>
      </c>
      <c r="AI306" s="102">
        <v>8.5299999999999994</v>
      </c>
      <c r="AJ306" s="108">
        <v>2.7054080250077401E-2</v>
      </c>
      <c r="AK306" s="109">
        <v>12640.789999999995</v>
      </c>
      <c r="AL306" s="108">
        <v>0.1430640735245523</v>
      </c>
      <c r="AM306" s="37">
        <v>1265</v>
      </c>
      <c r="AN306" s="37"/>
    </row>
    <row r="307" spans="1:40">
      <c r="A307" s="37" t="s">
        <v>395</v>
      </c>
      <c r="B307" s="37" t="s">
        <v>499</v>
      </c>
      <c r="C307" s="37" t="s">
        <v>500</v>
      </c>
      <c r="D307" s="37" t="s">
        <v>501</v>
      </c>
      <c r="E307" s="37">
        <v>1005738</v>
      </c>
      <c r="F307" s="38">
        <v>7225811</v>
      </c>
      <c r="G307" s="37" t="s">
        <v>1599</v>
      </c>
      <c r="H307" s="37">
        <v>80385313</v>
      </c>
      <c r="I307" s="37" t="s">
        <v>1751</v>
      </c>
      <c r="J307" s="37" t="s">
        <v>1636</v>
      </c>
      <c r="K307" s="37"/>
      <c r="L307" s="37"/>
      <c r="M307" s="102"/>
      <c r="N307" s="102">
        <v>20210.8</v>
      </c>
      <c r="O307" s="102">
        <v>294.75</v>
      </c>
      <c r="P307" s="102">
        <v>763.178</v>
      </c>
      <c r="Q307" s="107">
        <v>21268.727999999999</v>
      </c>
      <c r="R307" s="102" t="s">
        <v>1411</v>
      </c>
      <c r="S307" s="107">
        <v>21268.727999999999</v>
      </c>
      <c r="T307" s="108">
        <v>9.9641771047851487E-3</v>
      </c>
      <c r="U307" s="107"/>
      <c r="V307" s="101">
        <v>2023</v>
      </c>
      <c r="W307" s="105"/>
      <c r="X307" s="108">
        <v>0</v>
      </c>
      <c r="Y307" s="102">
        <v>243.11</v>
      </c>
      <c r="Z307" s="108">
        <v>6.1344316809818555E-2</v>
      </c>
      <c r="AA307" s="102">
        <v>7.39</v>
      </c>
      <c r="AB307" s="108">
        <v>0.12310511410961185</v>
      </c>
      <c r="AC307" s="102">
        <v>350.07</v>
      </c>
      <c r="AD307" s="108">
        <v>0.19192315205545518</v>
      </c>
      <c r="AE307" s="102">
        <v>99.97</v>
      </c>
      <c r="AF307" s="108">
        <v>0.21317615341136051</v>
      </c>
      <c r="AG307" s="102">
        <v>101.67</v>
      </c>
      <c r="AH307" s="108">
        <v>0.11567136863783239</v>
      </c>
      <c r="AI307" s="102">
        <v>25.25</v>
      </c>
      <c r="AJ307" s="108">
        <v>9.718162686410195E-3</v>
      </c>
      <c r="AK307" s="109">
        <v>68690.140000000014</v>
      </c>
      <c r="AL307" s="108">
        <v>0.41087136253375234</v>
      </c>
      <c r="AM307" s="37" t="s">
        <v>1456</v>
      </c>
      <c r="AN307" s="37"/>
    </row>
    <row r="308" spans="1:40" ht="12.65" customHeight="1">
      <c r="A308" s="37" t="s">
        <v>203</v>
      </c>
      <c r="B308" s="37" t="s">
        <v>865</v>
      </c>
      <c r="C308" s="37" t="s">
        <v>898</v>
      </c>
      <c r="D308" s="37" t="s">
        <v>899</v>
      </c>
      <c r="E308" s="37">
        <v>1008553</v>
      </c>
      <c r="F308" s="38">
        <v>1003411</v>
      </c>
      <c r="G308" s="37" t="s">
        <v>1353</v>
      </c>
      <c r="H308" s="37">
        <v>108937013</v>
      </c>
      <c r="I308" s="37" t="s">
        <v>1474</v>
      </c>
      <c r="J308" s="37" t="s">
        <v>1360</v>
      </c>
      <c r="K308" s="37">
        <v>2013</v>
      </c>
      <c r="L308" s="37" t="s">
        <v>1356</v>
      </c>
      <c r="M308" s="102">
        <v>270</v>
      </c>
      <c r="N308" s="102">
        <v>21031.9</v>
      </c>
      <c r="O308" s="102">
        <v>10</v>
      </c>
      <c r="P308" s="102">
        <v>11.92</v>
      </c>
      <c r="Q308" s="107">
        <v>21053.82</v>
      </c>
      <c r="R308" s="102">
        <v>0</v>
      </c>
      <c r="S308" s="107">
        <v>21053.82</v>
      </c>
      <c r="T308" s="108">
        <v>2.9229368077567024E-2</v>
      </c>
      <c r="U308" s="107">
        <v>77.977111111111114</v>
      </c>
      <c r="V308" s="101">
        <v>2023</v>
      </c>
      <c r="W308" s="105"/>
      <c r="X308" s="108"/>
      <c r="Y308" s="102">
        <v>22.44</v>
      </c>
      <c r="Z308" s="108">
        <v>2.085521240903726E-2</v>
      </c>
      <c r="AA308" s="105"/>
      <c r="AB308" s="108"/>
      <c r="AC308" s="102">
        <v>17.059999999999999</v>
      </c>
      <c r="AD308" s="108">
        <v>1.6588875923765071E-2</v>
      </c>
      <c r="AE308" s="102">
        <v>2.0299999999999998</v>
      </c>
      <c r="AF308" s="108">
        <v>1.3929870308104027E-2</v>
      </c>
      <c r="AG308" s="105">
        <v>0.75</v>
      </c>
      <c r="AH308" s="108">
        <v>1.7861395570373896E-2</v>
      </c>
      <c r="AI308" s="102">
        <v>1.47</v>
      </c>
      <c r="AJ308" s="108">
        <v>2.097902097902098E-2</v>
      </c>
      <c r="AK308" s="109">
        <v>1001.85</v>
      </c>
      <c r="AL308" s="108">
        <v>1.8236087581735509E-2</v>
      </c>
      <c r="AM308" s="37" t="s">
        <v>1439</v>
      </c>
      <c r="AN308" s="37"/>
    </row>
    <row r="309" spans="1:40" ht="12.65" customHeight="1">
      <c r="A309" s="37" t="s">
        <v>395</v>
      </c>
      <c r="B309" s="37" t="s">
        <v>734</v>
      </c>
      <c r="C309" s="37" t="s">
        <v>735</v>
      </c>
      <c r="D309" s="37" t="s">
        <v>736</v>
      </c>
      <c r="E309" s="37">
        <v>1002846</v>
      </c>
      <c r="F309" s="38">
        <v>7931211</v>
      </c>
      <c r="G309" s="37" t="s">
        <v>1599</v>
      </c>
      <c r="H309" s="37">
        <v>89475013</v>
      </c>
      <c r="I309" s="37" t="s">
        <v>1837</v>
      </c>
      <c r="J309" s="37" t="s">
        <v>1636</v>
      </c>
      <c r="K309" s="37"/>
      <c r="L309" s="37"/>
      <c r="M309" s="102"/>
      <c r="N309" s="102">
        <v>20099.5</v>
      </c>
      <c r="O309" s="102">
        <v>184.5</v>
      </c>
      <c r="P309" s="102">
        <v>472.03199999999998</v>
      </c>
      <c r="Q309" s="107">
        <v>20756.031999999999</v>
      </c>
      <c r="R309" s="102" t="s">
        <v>1411</v>
      </c>
      <c r="S309" s="107">
        <v>20756.031999999999</v>
      </c>
      <c r="T309" s="108">
        <v>3.8682899906794035E-2</v>
      </c>
      <c r="U309" s="107"/>
      <c r="V309" s="101">
        <v>2023</v>
      </c>
      <c r="W309" s="105"/>
      <c r="X309" s="108">
        <v>0</v>
      </c>
      <c r="Y309" s="102">
        <v>351.94</v>
      </c>
      <c r="Z309" s="108">
        <v>0.87355292820059638</v>
      </c>
      <c r="AA309" s="102">
        <v>3.98</v>
      </c>
      <c r="AB309" s="108">
        <v>0.18503021850302184</v>
      </c>
      <c r="AC309" s="102">
        <v>344.11</v>
      </c>
      <c r="AD309" s="108">
        <v>0.74755869761983884</v>
      </c>
      <c r="AE309" s="102">
        <v>60.62</v>
      </c>
      <c r="AF309" s="108">
        <v>0.41777293737620191</v>
      </c>
      <c r="AG309" s="102">
        <v>14.2</v>
      </c>
      <c r="AH309" s="108">
        <v>0.85477108237194166</v>
      </c>
      <c r="AI309" s="102">
        <v>18.55</v>
      </c>
      <c r="AJ309" s="108">
        <v>2.3924922021198565E-2</v>
      </c>
      <c r="AK309" s="109">
        <v>47038.45</v>
      </c>
      <c r="AL309" s="108">
        <v>0.99308113786696273</v>
      </c>
      <c r="AM309" s="37" t="s">
        <v>1580</v>
      </c>
      <c r="AN309" s="37"/>
    </row>
    <row r="310" spans="1:40">
      <c r="A310" s="37" t="s">
        <v>313</v>
      </c>
      <c r="B310" s="37" t="s">
        <v>314</v>
      </c>
      <c r="C310" s="37" t="s">
        <v>315</v>
      </c>
      <c r="D310" s="37" t="s">
        <v>316</v>
      </c>
      <c r="E310" s="37">
        <v>1006776</v>
      </c>
      <c r="F310" s="38">
        <v>8522011</v>
      </c>
      <c r="G310" s="37" t="s">
        <v>1599</v>
      </c>
      <c r="H310" s="37">
        <v>488613</v>
      </c>
      <c r="I310" s="37" t="s">
        <v>1838</v>
      </c>
      <c r="J310" s="37" t="s">
        <v>1636</v>
      </c>
      <c r="K310" s="37">
        <v>2006</v>
      </c>
      <c r="L310" s="37" t="s">
        <v>1356</v>
      </c>
      <c r="M310" s="102"/>
      <c r="N310" s="102">
        <v>18792.400000000001</v>
      </c>
      <c r="O310" s="102">
        <v>472.5</v>
      </c>
      <c r="P310" s="102">
        <v>1232.23</v>
      </c>
      <c r="Q310" s="107">
        <v>20497.13</v>
      </c>
      <c r="R310" s="102" t="s">
        <v>1411</v>
      </c>
      <c r="S310" s="107">
        <v>20497.13</v>
      </c>
      <c r="T310" s="108">
        <v>1.2227689407658377E-2</v>
      </c>
      <c r="U310" s="107"/>
      <c r="V310" s="101">
        <v>2023</v>
      </c>
      <c r="W310" s="105"/>
      <c r="X310" s="108">
        <v>0</v>
      </c>
      <c r="Y310" s="102">
        <v>95.01</v>
      </c>
      <c r="Z310" s="108">
        <v>6.800837895296645E-2</v>
      </c>
      <c r="AA310" s="102">
        <v>9.16</v>
      </c>
      <c r="AB310" s="108">
        <v>1.0304987118766103E-2</v>
      </c>
      <c r="AC310" s="102">
        <v>878.12</v>
      </c>
      <c r="AD310" s="108">
        <v>0.46325109616120641</v>
      </c>
      <c r="AE310" s="102">
        <v>154.66999999999999</v>
      </c>
      <c r="AF310" s="108">
        <v>0.23599749049542496</v>
      </c>
      <c r="AG310" s="102">
        <v>15.42</v>
      </c>
      <c r="AH310" s="108">
        <v>0.3319418826163521</v>
      </c>
      <c r="AI310" s="102">
        <v>43</v>
      </c>
      <c r="AJ310" s="108">
        <v>1.3187896272705796E-2</v>
      </c>
      <c r="AK310" s="109">
        <v>112878.96</v>
      </c>
      <c r="AL310" s="108">
        <v>0.73407281450329209</v>
      </c>
      <c r="AM310" s="37" t="s">
        <v>1426</v>
      </c>
      <c r="AN310" s="37"/>
    </row>
    <row r="311" spans="1:40">
      <c r="A311" s="37" t="s">
        <v>114</v>
      </c>
      <c r="B311" s="37" t="s">
        <v>1052</v>
      </c>
      <c r="C311" s="37" t="s">
        <v>1053</v>
      </c>
      <c r="D311" s="37" t="s">
        <v>1054</v>
      </c>
      <c r="E311" s="37">
        <v>1005991</v>
      </c>
      <c r="F311" s="38">
        <v>7048011</v>
      </c>
      <c r="G311" s="37" t="s">
        <v>1353</v>
      </c>
      <c r="H311" s="37"/>
      <c r="I311" s="37" t="s">
        <v>1839</v>
      </c>
      <c r="J311" s="37" t="s">
        <v>1360</v>
      </c>
      <c r="K311" s="37">
        <v>2022</v>
      </c>
      <c r="L311" s="37" t="s">
        <v>1356</v>
      </c>
      <c r="M311" s="102">
        <v>99.9</v>
      </c>
      <c r="N311" s="102">
        <v>20364.5</v>
      </c>
      <c r="O311" s="102">
        <v>9.5</v>
      </c>
      <c r="P311" s="102">
        <v>11.324</v>
      </c>
      <c r="Q311" s="107">
        <v>20385.324000000001</v>
      </c>
      <c r="R311" s="102">
        <v>0</v>
      </c>
      <c r="S311" s="107">
        <v>20385.324000000001</v>
      </c>
      <c r="T311" s="108">
        <v>0.17258037190347819</v>
      </c>
      <c r="U311" s="107">
        <v>204.05729729729728</v>
      </c>
      <c r="V311" s="101">
        <v>2023</v>
      </c>
      <c r="W311" s="101"/>
      <c r="X311" s="108"/>
      <c r="Y311" s="101"/>
      <c r="Z311" s="108"/>
      <c r="AA311" s="101"/>
      <c r="AB311" s="108"/>
      <c r="AC311" s="101"/>
      <c r="AD311" s="108"/>
      <c r="AE311" s="101"/>
      <c r="AF311" s="108"/>
      <c r="AG311" s="101"/>
      <c r="AH311" s="108"/>
      <c r="AI311" s="101"/>
      <c r="AJ311" s="108"/>
      <c r="AK311" s="109"/>
      <c r="AL311" s="108"/>
      <c r="AM311" s="37" t="s">
        <v>1664</v>
      </c>
      <c r="AN311" s="37"/>
    </row>
    <row r="312" spans="1:40" ht="12.65" customHeight="1">
      <c r="A312" s="37" t="s">
        <v>478</v>
      </c>
      <c r="B312" s="37" t="s">
        <v>479</v>
      </c>
      <c r="C312" s="37" t="s">
        <v>480</v>
      </c>
      <c r="D312" s="37" t="s">
        <v>481</v>
      </c>
      <c r="E312" s="37">
        <v>1006885</v>
      </c>
      <c r="F312" s="38">
        <v>7991711</v>
      </c>
      <c r="G312" s="37" t="s">
        <v>1599</v>
      </c>
      <c r="H312" s="37">
        <v>4120413</v>
      </c>
      <c r="I312" s="37" t="s">
        <v>1840</v>
      </c>
      <c r="J312" s="37" t="s">
        <v>1731</v>
      </c>
      <c r="K312" s="37"/>
      <c r="L312" s="37"/>
      <c r="M312" s="102"/>
      <c r="N312" s="102">
        <v>19692.3</v>
      </c>
      <c r="O312" s="102">
        <v>165.5</v>
      </c>
      <c r="P312" s="102">
        <v>431.50400000000002</v>
      </c>
      <c r="Q312" s="107">
        <v>20289.304</v>
      </c>
      <c r="R312" s="102" t="s">
        <v>1411</v>
      </c>
      <c r="S312" s="107">
        <v>20289.304</v>
      </c>
      <c r="T312" s="108">
        <v>3.451176202387235E-2</v>
      </c>
      <c r="U312" s="107"/>
      <c r="V312" s="101">
        <v>2023</v>
      </c>
      <c r="W312" s="102">
        <v>12.84</v>
      </c>
      <c r="X312" s="108">
        <v>0.48162148902060548</v>
      </c>
      <c r="Y312" s="102">
        <v>392.18</v>
      </c>
      <c r="Z312" s="108">
        <v>0.74240308940242206</v>
      </c>
      <c r="AA312" s="102">
        <v>7.01</v>
      </c>
      <c r="AB312" s="108">
        <v>0.14285714285714285</v>
      </c>
      <c r="AC312" s="102">
        <v>164.48</v>
      </c>
      <c r="AD312" s="108">
        <v>0.33261544372655483</v>
      </c>
      <c r="AE312" s="102">
        <v>46.02</v>
      </c>
      <c r="AF312" s="108">
        <v>0.41346330683855909</v>
      </c>
      <c r="AG312" s="102">
        <v>39.83</v>
      </c>
      <c r="AH312" s="108">
        <v>8.9767216793812277E-2</v>
      </c>
      <c r="AI312" s="102">
        <v>13.21</v>
      </c>
      <c r="AJ312" s="108">
        <v>8.2951672958162789E-2</v>
      </c>
      <c r="AK312" s="109">
        <v>15957.580000000002</v>
      </c>
      <c r="AL312" s="108">
        <v>0.49805747245425552</v>
      </c>
      <c r="AM312" s="37" t="s">
        <v>1523</v>
      </c>
      <c r="AN312" s="37"/>
    </row>
    <row r="313" spans="1:40">
      <c r="A313" s="37" t="s">
        <v>114</v>
      </c>
      <c r="B313" s="37" t="s">
        <v>1103</v>
      </c>
      <c r="C313" s="37" t="s">
        <v>1269</v>
      </c>
      <c r="D313" s="37" t="s">
        <v>1270</v>
      </c>
      <c r="E313" s="37">
        <v>1014626</v>
      </c>
      <c r="F313" s="38">
        <v>4193311</v>
      </c>
      <c r="G313" s="37" t="s">
        <v>1353</v>
      </c>
      <c r="H313" s="37" t="s">
        <v>1841</v>
      </c>
      <c r="I313" s="37" t="s">
        <v>1842</v>
      </c>
      <c r="J313" s="37" t="s">
        <v>1360</v>
      </c>
      <c r="K313" s="37" t="s">
        <v>1843</v>
      </c>
      <c r="L313" s="37" t="s">
        <v>1356</v>
      </c>
      <c r="M313" s="102">
        <v>323</v>
      </c>
      <c r="N313" s="102">
        <v>19986</v>
      </c>
      <c r="O313" s="102">
        <v>9.5</v>
      </c>
      <c r="P313" s="102">
        <v>11.324</v>
      </c>
      <c r="Q313" s="103">
        <v>20006.824000000001</v>
      </c>
      <c r="R313" s="102">
        <v>0</v>
      </c>
      <c r="S313" s="103">
        <v>20006.824000000001</v>
      </c>
      <c r="T313" s="104">
        <v>1</v>
      </c>
      <c r="U313" s="103">
        <v>61.940631578947368</v>
      </c>
      <c r="V313" s="101">
        <v>2023</v>
      </c>
      <c r="W313" s="105">
        <v>0.5</v>
      </c>
      <c r="X313" s="104">
        <v>0.99617468919349683</v>
      </c>
      <c r="Y313" s="102">
        <v>13.47</v>
      </c>
      <c r="Z313" s="104">
        <v>0.99630177514792906</v>
      </c>
      <c r="AA313" s="105">
        <v>0.25</v>
      </c>
      <c r="AB313" s="104">
        <v>0.99609786232776854</v>
      </c>
      <c r="AC313" s="102">
        <v>16.04</v>
      </c>
      <c r="AD313" s="104">
        <v>0.99627329192546565</v>
      </c>
      <c r="AE313" s="105">
        <v>1.21</v>
      </c>
      <c r="AF313" s="104">
        <v>0.17152026490667027</v>
      </c>
      <c r="AG313" s="105"/>
      <c r="AH313" s="104"/>
      <c r="AI313" s="105">
        <v>0.86</v>
      </c>
      <c r="AJ313" s="104">
        <v>0.12640924257345701</v>
      </c>
      <c r="AK313" s="106">
        <v>605.67842285999996</v>
      </c>
      <c r="AL313" s="104">
        <v>1</v>
      </c>
      <c r="AM313" s="37" t="s">
        <v>1844</v>
      </c>
      <c r="AN313" s="37" t="s">
        <v>1361</v>
      </c>
    </row>
    <row r="314" spans="1:40">
      <c r="A314" s="37" t="s">
        <v>203</v>
      </c>
      <c r="B314" s="37" t="s">
        <v>533</v>
      </c>
      <c r="C314" s="37" t="s">
        <v>534</v>
      </c>
      <c r="D314" s="37" t="s">
        <v>535</v>
      </c>
      <c r="E314" s="37">
        <v>1002113</v>
      </c>
      <c r="F314" s="38">
        <v>10633711</v>
      </c>
      <c r="G314" s="37" t="s">
        <v>1599</v>
      </c>
      <c r="H314" s="37">
        <v>58474613</v>
      </c>
      <c r="I314" s="37" t="s">
        <v>1733</v>
      </c>
      <c r="J314" s="37" t="s">
        <v>1773</v>
      </c>
      <c r="K314" s="37">
        <v>1981</v>
      </c>
      <c r="L314" s="37" t="s">
        <v>1356</v>
      </c>
      <c r="M314" s="102"/>
      <c r="N314" s="102">
        <v>18668.8</v>
      </c>
      <c r="O314" s="102">
        <v>368.25</v>
      </c>
      <c r="P314" s="102">
        <v>959.26199999999994</v>
      </c>
      <c r="Q314" s="107">
        <v>19996.311999999998</v>
      </c>
      <c r="R314" s="102" t="s">
        <v>1411</v>
      </c>
      <c r="S314" s="107">
        <v>19996.311999999998</v>
      </c>
      <c r="T314" s="108">
        <v>1.4425983399997972E-2</v>
      </c>
      <c r="U314" s="107"/>
      <c r="V314" s="101">
        <v>2023</v>
      </c>
      <c r="W314" s="105"/>
      <c r="X314" s="108">
        <v>0</v>
      </c>
      <c r="Y314" s="102">
        <v>1570.69</v>
      </c>
      <c r="Z314" s="108">
        <v>0.43623976536722475</v>
      </c>
      <c r="AA314" s="105"/>
      <c r="AB314" s="108">
        <v>0</v>
      </c>
      <c r="AC314" s="102">
        <v>341.22</v>
      </c>
      <c r="AD314" s="108">
        <v>0.27040820369768681</v>
      </c>
      <c r="AE314" s="102">
        <v>23.14</v>
      </c>
      <c r="AF314" s="108">
        <v>4.0364924032305897E-2</v>
      </c>
      <c r="AG314" s="102">
        <v>170.55</v>
      </c>
      <c r="AH314" s="108">
        <v>0.14421125617263075</v>
      </c>
      <c r="AI314" s="102">
        <v>10.66</v>
      </c>
      <c r="AJ314" s="108">
        <v>1.0978259750157053E-2</v>
      </c>
      <c r="AK314" s="109">
        <v>75811.770000000019</v>
      </c>
      <c r="AL314" s="108">
        <v>0.64859628851428641</v>
      </c>
      <c r="AM314" s="37" t="s">
        <v>1435</v>
      </c>
      <c r="AN314" s="37"/>
    </row>
    <row r="315" spans="1:40">
      <c r="A315" s="37" t="s">
        <v>150</v>
      </c>
      <c r="B315" s="37" t="s">
        <v>151</v>
      </c>
      <c r="C315" s="37" t="s">
        <v>152</v>
      </c>
      <c r="D315" s="37" t="s">
        <v>153</v>
      </c>
      <c r="E315" s="37">
        <v>1000353</v>
      </c>
      <c r="F315" s="38">
        <v>6639911</v>
      </c>
      <c r="G315" s="37" t="s">
        <v>1353</v>
      </c>
      <c r="H315" s="37">
        <v>69733413</v>
      </c>
      <c r="I315" s="37" t="s">
        <v>1845</v>
      </c>
      <c r="J315" s="37" t="s">
        <v>1360</v>
      </c>
      <c r="K315" s="37">
        <v>2012</v>
      </c>
      <c r="L315" s="37" t="s">
        <v>1356</v>
      </c>
      <c r="M315" s="102">
        <v>373</v>
      </c>
      <c r="N315" s="102">
        <v>19686.5</v>
      </c>
      <c r="O315" s="102">
        <v>9.25</v>
      </c>
      <c r="P315" s="102">
        <v>11.026</v>
      </c>
      <c r="Q315" s="107">
        <v>19706.776000000002</v>
      </c>
      <c r="R315" s="102">
        <v>0</v>
      </c>
      <c r="S315" s="107">
        <v>19706.776000000002</v>
      </c>
      <c r="T315" s="108">
        <v>5.3482368399338523E-2</v>
      </c>
      <c r="U315" s="107">
        <v>52.833179624664886</v>
      </c>
      <c r="V315" s="101">
        <v>2023</v>
      </c>
      <c r="W315" s="102">
        <v>105.31</v>
      </c>
      <c r="X315" s="108">
        <v>0.99956518771959524</v>
      </c>
      <c r="Y315" s="102">
        <v>172.46</v>
      </c>
      <c r="Z315" s="108">
        <v>0.820639106846203</v>
      </c>
      <c r="AA315" s="105">
        <v>0.69</v>
      </c>
      <c r="AB315" s="108">
        <v>0.98571428571428565</v>
      </c>
      <c r="AC315" s="102">
        <v>296.5</v>
      </c>
      <c r="AD315" s="108">
        <v>0.85495571113154345</v>
      </c>
      <c r="AE315" s="102">
        <v>6</v>
      </c>
      <c r="AF315" s="108">
        <v>0.37089867202821303</v>
      </c>
      <c r="AG315" s="102">
        <v>39.25</v>
      </c>
      <c r="AH315" s="108">
        <v>0.94512723700179146</v>
      </c>
      <c r="AI315" s="102">
        <v>8.68</v>
      </c>
      <c r="AJ315" s="108">
        <v>3.5571032688549629E-2</v>
      </c>
      <c r="AK315" s="109">
        <v>11005.1843856</v>
      </c>
      <c r="AL315" s="108">
        <v>1</v>
      </c>
      <c r="AM315" s="37" t="s">
        <v>1443</v>
      </c>
      <c r="AN315" s="37"/>
    </row>
    <row r="316" spans="1:40" ht="12.65" customHeight="1">
      <c r="A316" s="37" t="s">
        <v>417</v>
      </c>
      <c r="B316" s="37" t="s">
        <v>418</v>
      </c>
      <c r="C316" s="37" t="s">
        <v>419</v>
      </c>
      <c r="D316" s="37" t="s">
        <v>420</v>
      </c>
      <c r="E316" s="37">
        <v>1007994</v>
      </c>
      <c r="F316" s="38">
        <v>8483011</v>
      </c>
      <c r="G316" s="37" t="s">
        <v>1353</v>
      </c>
      <c r="H316" s="37">
        <v>1098113</v>
      </c>
      <c r="I316" s="37" t="s">
        <v>1596</v>
      </c>
      <c r="J316" s="37" t="s">
        <v>1360</v>
      </c>
      <c r="K316" s="37">
        <v>1990</v>
      </c>
      <c r="L316" s="37" t="s">
        <v>1356</v>
      </c>
      <c r="M316" s="102">
        <v>205</v>
      </c>
      <c r="N316" s="102">
        <v>19546.400000000001</v>
      </c>
      <c r="O316" s="102">
        <v>9.25</v>
      </c>
      <c r="P316" s="102">
        <v>11.026</v>
      </c>
      <c r="Q316" s="107">
        <v>19566.676000000003</v>
      </c>
      <c r="R316" s="102">
        <v>0</v>
      </c>
      <c r="S316" s="107">
        <v>19566.676000000003</v>
      </c>
      <c r="T316" s="108">
        <v>2.0766924093830238E-2</v>
      </c>
      <c r="U316" s="107">
        <v>95.447200000000009</v>
      </c>
      <c r="V316" s="101">
        <v>2023</v>
      </c>
      <c r="W316" s="105">
        <v>0.05</v>
      </c>
      <c r="X316" s="108">
        <v>1.3847504084321333E-3</v>
      </c>
      <c r="Y316" s="102">
        <v>1.1000000000000001</v>
      </c>
      <c r="Z316" s="108">
        <v>4.7316309269376832E-4</v>
      </c>
      <c r="AA316" s="105">
        <v>0.01</v>
      </c>
      <c r="AB316" s="108">
        <v>7.0274068868587491E-4</v>
      </c>
      <c r="AC316" s="105">
        <v>0.65</v>
      </c>
      <c r="AD316" s="108">
        <v>8.142512814780621E-4</v>
      </c>
      <c r="AE316" s="105">
        <v>9.2510000000000005E-3</v>
      </c>
      <c r="AF316" s="108">
        <v>8.7346919236579813E-5</v>
      </c>
      <c r="AG316" s="105">
        <v>0.01</v>
      </c>
      <c r="AH316" s="108">
        <v>6.2690815168669643E-4</v>
      </c>
      <c r="AI316" s="105">
        <v>0.09</v>
      </c>
      <c r="AJ316" s="108">
        <v>5.4878880329375717E-4</v>
      </c>
      <c r="AK316" s="109">
        <v>67.081346400000001</v>
      </c>
      <c r="AL316" s="110">
        <v>1.5690470706883656E-3</v>
      </c>
      <c r="AM316" s="39" t="s">
        <v>1520</v>
      </c>
      <c r="AN316" s="37"/>
    </row>
    <row r="317" spans="1:40" ht="12.65" customHeight="1">
      <c r="A317" s="37" t="s">
        <v>395</v>
      </c>
      <c r="B317" s="37" t="s">
        <v>555</v>
      </c>
      <c r="C317" s="37" t="s">
        <v>556</v>
      </c>
      <c r="D317" s="37" t="s">
        <v>557</v>
      </c>
      <c r="E317" s="37">
        <v>1006975</v>
      </c>
      <c r="F317" s="38">
        <v>8214811</v>
      </c>
      <c r="G317" s="37" t="s">
        <v>1353</v>
      </c>
      <c r="H317" s="37">
        <v>80405213</v>
      </c>
      <c r="I317" s="37" t="s">
        <v>1846</v>
      </c>
      <c r="J317" s="37" t="s">
        <v>1360</v>
      </c>
      <c r="K317" s="37">
        <v>2021</v>
      </c>
      <c r="L317" s="37" t="s">
        <v>1356</v>
      </c>
      <c r="M317" s="102">
        <v>192</v>
      </c>
      <c r="N317" s="102">
        <v>19330.122889746621</v>
      </c>
      <c r="O317" s="102">
        <v>9.1076719231750012</v>
      </c>
      <c r="P317" s="102">
        <v>10.856344932424602</v>
      </c>
      <c r="Q317" s="107">
        <v>19350.086906602221</v>
      </c>
      <c r="R317" s="102">
        <v>0</v>
      </c>
      <c r="S317" s="107">
        <v>19350.086906602221</v>
      </c>
      <c r="T317" s="108">
        <v>0.21558865965436755</v>
      </c>
      <c r="U317" s="107">
        <v>100.78170263855323</v>
      </c>
      <c r="V317" s="101">
        <v>2023</v>
      </c>
      <c r="W317" s="105"/>
      <c r="X317" s="108"/>
      <c r="Y317" s="102">
        <v>69.040000000000006</v>
      </c>
      <c r="Z317" s="108">
        <v>0.45661375661375669</v>
      </c>
      <c r="AA317" s="102">
        <v>2.1</v>
      </c>
      <c r="AB317" s="108">
        <v>0.99526066350710907</v>
      </c>
      <c r="AC317" s="102">
        <v>79.569999999999993</v>
      </c>
      <c r="AD317" s="108">
        <v>0.73853721923148319</v>
      </c>
      <c r="AE317" s="102">
        <v>16.010000000000002</v>
      </c>
      <c r="AF317" s="108">
        <v>0.25764402961055682</v>
      </c>
      <c r="AG317" s="102">
        <v>1.26</v>
      </c>
      <c r="AH317" s="108">
        <v>0.72413793103448276</v>
      </c>
      <c r="AI317" s="102">
        <v>11.59</v>
      </c>
      <c r="AJ317" s="108">
        <v>7.6068336800929365E-2</v>
      </c>
      <c r="AK317" s="109">
        <v>26.81</v>
      </c>
      <c r="AL317" s="108">
        <v>1</v>
      </c>
      <c r="AM317" s="37" t="s">
        <v>1847</v>
      </c>
      <c r="AN317" s="37"/>
    </row>
    <row r="318" spans="1:40" ht="12.75" customHeight="1">
      <c r="A318" s="37" t="s">
        <v>297</v>
      </c>
      <c r="B318" s="37" t="s">
        <v>922</v>
      </c>
      <c r="C318" s="37" t="s">
        <v>923</v>
      </c>
      <c r="D318" s="37" t="s">
        <v>924</v>
      </c>
      <c r="E318" s="37">
        <v>1007453</v>
      </c>
      <c r="F318" s="38">
        <v>536311</v>
      </c>
      <c r="G318" s="37" t="s">
        <v>1353</v>
      </c>
      <c r="H318" s="37">
        <v>127264513</v>
      </c>
      <c r="I318" s="37" t="s">
        <v>1848</v>
      </c>
      <c r="J318" s="37" t="s">
        <v>1360</v>
      </c>
      <c r="K318" s="37">
        <v>1986</v>
      </c>
      <c r="L318" s="37" t="s">
        <v>1379</v>
      </c>
      <c r="M318" s="102">
        <v>93.4</v>
      </c>
      <c r="N318" s="102">
        <v>19020.5</v>
      </c>
      <c r="O318" s="102">
        <v>9</v>
      </c>
      <c r="P318" s="102">
        <v>10.728</v>
      </c>
      <c r="Q318" s="107">
        <v>19040.227999999999</v>
      </c>
      <c r="R318" s="102">
        <v>0</v>
      </c>
      <c r="S318" s="107">
        <v>19040.227999999999</v>
      </c>
      <c r="T318" s="108">
        <v>4.0518101310970875E-2</v>
      </c>
      <c r="U318" s="107">
        <v>203.85683083511776</v>
      </c>
      <c r="V318" s="101">
        <v>2023</v>
      </c>
      <c r="W318" s="111">
        <v>3.271E-3</v>
      </c>
      <c r="X318" s="108">
        <v>1.2442703083097173E-2</v>
      </c>
      <c r="Y318" s="102">
        <v>2.52</v>
      </c>
      <c r="Z318" s="108">
        <v>1.7668534506542721E-2</v>
      </c>
      <c r="AA318" s="105">
        <v>0.06</v>
      </c>
      <c r="AB318" s="108">
        <v>2.9126213592233007E-2</v>
      </c>
      <c r="AC318" s="102">
        <v>2.52</v>
      </c>
      <c r="AD318" s="108">
        <v>6.5129190468973582E-3</v>
      </c>
      <c r="AE318" s="105">
        <v>0.35</v>
      </c>
      <c r="AF318" s="108">
        <v>1.9409672555219339E-3</v>
      </c>
      <c r="AG318" s="105">
        <v>0.04</v>
      </c>
      <c r="AH318" s="108">
        <v>2.0590327150236539E-5</v>
      </c>
      <c r="AI318" s="105">
        <v>0.7</v>
      </c>
      <c r="AJ318" s="108">
        <v>2.3279070982825914E-3</v>
      </c>
      <c r="AK318" s="109">
        <v>479.61826542</v>
      </c>
      <c r="AL318" s="108">
        <v>0.48992108445024746</v>
      </c>
      <c r="AM318" s="37" t="s">
        <v>1539</v>
      </c>
      <c r="AN318" s="37"/>
    </row>
    <row r="319" spans="1:40" ht="12.65" customHeight="1">
      <c r="A319" s="37" t="s">
        <v>297</v>
      </c>
      <c r="B319" s="37" t="s">
        <v>631</v>
      </c>
      <c r="C319" s="37" t="s">
        <v>632</v>
      </c>
      <c r="D319" s="37" t="s">
        <v>633</v>
      </c>
      <c r="E319" s="37">
        <v>1000240</v>
      </c>
      <c r="F319" s="38">
        <v>2613811</v>
      </c>
      <c r="G319" s="37" t="s">
        <v>1353</v>
      </c>
      <c r="H319" s="37">
        <v>111628013</v>
      </c>
      <c r="I319" s="37" t="s">
        <v>1849</v>
      </c>
      <c r="J319" s="37" t="s">
        <v>1360</v>
      </c>
      <c r="K319" s="37">
        <v>2014</v>
      </c>
      <c r="L319" s="37" t="s">
        <v>1356</v>
      </c>
      <c r="M319" s="102">
        <v>124.5</v>
      </c>
      <c r="N319" s="102">
        <v>18720.2</v>
      </c>
      <c r="O319" s="102">
        <v>8.75</v>
      </c>
      <c r="P319" s="102">
        <v>10.43</v>
      </c>
      <c r="Q319" s="107">
        <v>18739.38</v>
      </c>
      <c r="R319" s="102">
        <v>0</v>
      </c>
      <c r="S319" s="107">
        <v>18739.38</v>
      </c>
      <c r="T319" s="108">
        <v>0.18357976875394039</v>
      </c>
      <c r="U319" s="107">
        <v>150.51710843373496</v>
      </c>
      <c r="V319" s="101">
        <v>2023</v>
      </c>
      <c r="W319" s="105"/>
      <c r="X319" s="108"/>
      <c r="Y319" s="102">
        <v>25.73</v>
      </c>
      <c r="Z319" s="108">
        <v>0.64060637763111083</v>
      </c>
      <c r="AA319" s="105"/>
      <c r="AB319" s="108"/>
      <c r="AC319" s="102">
        <v>7.81</v>
      </c>
      <c r="AD319" s="108">
        <v>0.12410749075311794</v>
      </c>
      <c r="AE319" s="102">
        <v>2.3199999999999998</v>
      </c>
      <c r="AF319" s="108">
        <v>0.16240618767575044</v>
      </c>
      <c r="AG319" s="105">
        <v>0.18</v>
      </c>
      <c r="AH319" s="108">
        <v>0.11473847595432132</v>
      </c>
      <c r="AI319" s="102">
        <v>1.68</v>
      </c>
      <c r="AJ319" s="108">
        <v>1.606643624400575E-2</v>
      </c>
      <c r="AK319" s="109">
        <v>1156.8999999999999</v>
      </c>
      <c r="AL319" s="108">
        <v>1</v>
      </c>
      <c r="AM319" s="37" t="s">
        <v>1850</v>
      </c>
      <c r="AN319" s="37"/>
    </row>
    <row r="320" spans="1:40" ht="12.75" customHeight="1">
      <c r="A320" s="37" t="s">
        <v>189</v>
      </c>
      <c r="B320" s="37" t="s">
        <v>884</v>
      </c>
      <c r="C320" s="37" t="s">
        <v>885</v>
      </c>
      <c r="D320" s="37" t="s">
        <v>886</v>
      </c>
      <c r="E320" s="37">
        <v>1008708</v>
      </c>
      <c r="F320" s="38">
        <v>5768811</v>
      </c>
      <c r="G320" s="37" t="s">
        <v>1599</v>
      </c>
      <c r="H320" s="37">
        <v>20389113</v>
      </c>
      <c r="I320" s="37" t="s">
        <v>1840</v>
      </c>
      <c r="J320" s="37" t="s">
        <v>1677</v>
      </c>
      <c r="K320" s="37">
        <v>1980</v>
      </c>
      <c r="L320" s="37" t="s">
        <v>1356</v>
      </c>
      <c r="M320" s="102"/>
      <c r="N320" s="102">
        <v>17648</v>
      </c>
      <c r="O320" s="102">
        <v>200</v>
      </c>
      <c r="P320" s="102">
        <v>515.24199999999996</v>
      </c>
      <c r="Q320" s="107">
        <v>18363.241999999998</v>
      </c>
      <c r="R320" s="102" t="s">
        <v>1411</v>
      </c>
      <c r="S320" s="107">
        <v>18363.241999999998</v>
      </c>
      <c r="T320" s="108">
        <v>2.3131398445254431E-2</v>
      </c>
      <c r="U320" s="107"/>
      <c r="V320" s="101">
        <v>2023</v>
      </c>
      <c r="W320" s="105"/>
      <c r="X320" s="108">
        <v>0</v>
      </c>
      <c r="Y320" s="102">
        <v>238.48</v>
      </c>
      <c r="Z320" s="108">
        <v>0.28095398249913989</v>
      </c>
      <c r="AA320" s="102">
        <v>4.6100000000000003</v>
      </c>
      <c r="AB320" s="108">
        <v>0.3548883756735951</v>
      </c>
      <c r="AC320" s="102">
        <v>485.38</v>
      </c>
      <c r="AD320" s="108">
        <v>0.56914378826012479</v>
      </c>
      <c r="AE320" s="102">
        <v>90.11</v>
      </c>
      <c r="AF320" s="108">
        <v>0.42804809995167775</v>
      </c>
      <c r="AG320" s="102">
        <v>3.19</v>
      </c>
      <c r="AH320" s="108">
        <v>3.5323854691835632E-2</v>
      </c>
      <c r="AI320" s="102">
        <v>19.13</v>
      </c>
      <c r="AJ320" s="108">
        <v>0.10200488114418442</v>
      </c>
      <c r="AK320" s="109">
        <v>42051.032208240002</v>
      </c>
      <c r="AL320" s="108">
        <v>0.72018581910774593</v>
      </c>
      <c r="AM320" s="37"/>
      <c r="AN320" s="37"/>
    </row>
    <row r="321" spans="1:40" ht="12.75" customHeight="1">
      <c r="A321" s="37" t="s">
        <v>114</v>
      </c>
      <c r="B321" s="37" t="s">
        <v>1008</v>
      </c>
      <c r="C321" s="37" t="s">
        <v>549</v>
      </c>
      <c r="D321" s="37" t="s">
        <v>1009</v>
      </c>
      <c r="E321" s="37">
        <v>1002111</v>
      </c>
      <c r="F321" s="38">
        <v>4943711</v>
      </c>
      <c r="G321" s="37" t="s">
        <v>1353</v>
      </c>
      <c r="H321" s="37">
        <v>30878313</v>
      </c>
      <c r="I321" s="37" t="s">
        <v>1851</v>
      </c>
      <c r="J321" s="37" t="s">
        <v>1360</v>
      </c>
      <c r="K321" s="37">
        <v>1991</v>
      </c>
      <c r="L321" s="37" t="s">
        <v>1356</v>
      </c>
      <c r="M321" s="102">
        <v>327</v>
      </c>
      <c r="N321" s="102">
        <v>18139.400000000001</v>
      </c>
      <c r="O321" s="102">
        <v>8.5</v>
      </c>
      <c r="P321" s="102">
        <v>10.132</v>
      </c>
      <c r="Q321" s="107">
        <v>18158.032000000003</v>
      </c>
      <c r="R321" s="102">
        <v>0</v>
      </c>
      <c r="S321" s="107">
        <v>18158.032000000003</v>
      </c>
      <c r="T321" s="108">
        <v>9.492843209748493E-2</v>
      </c>
      <c r="U321" s="107">
        <v>55.529149847094807</v>
      </c>
      <c r="V321" s="101">
        <v>2023</v>
      </c>
      <c r="W321" s="105">
        <v>0.36</v>
      </c>
      <c r="X321" s="108">
        <v>8.668244608231461E-2</v>
      </c>
      <c r="Y321" s="102">
        <v>9.61</v>
      </c>
      <c r="Z321" s="108">
        <v>3.4456362146764022E-2</v>
      </c>
      <c r="AA321" s="105"/>
      <c r="AB321" s="108"/>
      <c r="AC321" s="102">
        <v>21.74</v>
      </c>
      <c r="AD321" s="108">
        <v>6.0402781528640467E-2</v>
      </c>
      <c r="AE321" s="105">
        <v>0.86</v>
      </c>
      <c r="AF321" s="108">
        <v>4.333213867634726E-3</v>
      </c>
      <c r="AG321" s="105">
        <v>0.06</v>
      </c>
      <c r="AH321" s="108">
        <v>6.8138070443408486E-2</v>
      </c>
      <c r="AI321" s="105">
        <v>0.62</v>
      </c>
      <c r="AJ321" s="108">
        <v>2.0679959055015262E-3</v>
      </c>
      <c r="AK321" s="109">
        <v>431.83000000000004</v>
      </c>
      <c r="AL321" s="108">
        <v>0.83847229233816178</v>
      </c>
      <c r="AM321" s="37" t="s">
        <v>1709</v>
      </c>
      <c r="AN321" s="37"/>
    </row>
    <row r="322" spans="1:40" ht="14.5" customHeight="1">
      <c r="A322" s="37" t="s">
        <v>133</v>
      </c>
      <c r="B322" s="37" t="s">
        <v>910</v>
      </c>
      <c r="C322" s="37" t="s">
        <v>911</v>
      </c>
      <c r="D322" s="37" t="s">
        <v>912</v>
      </c>
      <c r="E322" s="37">
        <v>1002149</v>
      </c>
      <c r="F322" s="38">
        <v>972411</v>
      </c>
      <c r="G322" s="37" t="s">
        <v>1599</v>
      </c>
      <c r="H322" s="37">
        <v>63601913</v>
      </c>
      <c r="I322" s="37" t="s">
        <v>1852</v>
      </c>
      <c r="J322" s="37" t="s">
        <v>1636</v>
      </c>
      <c r="K322" s="37"/>
      <c r="L322" s="37"/>
      <c r="M322" s="102"/>
      <c r="N322" s="102">
        <v>17228</v>
      </c>
      <c r="O322" s="102">
        <v>229.25</v>
      </c>
      <c r="P322" s="102">
        <v>592.42399999999998</v>
      </c>
      <c r="Q322" s="107">
        <v>18049.673999999999</v>
      </c>
      <c r="R322" s="102" t="s">
        <v>1411</v>
      </c>
      <c r="S322" s="107">
        <v>18049.673999999999</v>
      </c>
      <c r="T322" s="108">
        <v>3.2800833470966052E-2</v>
      </c>
      <c r="U322" s="107"/>
      <c r="V322" s="101">
        <v>2023</v>
      </c>
      <c r="W322" s="105"/>
      <c r="X322" s="108">
        <v>0</v>
      </c>
      <c r="Y322" s="102">
        <v>259.36</v>
      </c>
      <c r="Z322" s="108">
        <v>0.8330319256209382</v>
      </c>
      <c r="AA322" s="105"/>
      <c r="AB322" s="108">
        <v>0</v>
      </c>
      <c r="AC322" s="102">
        <v>330.21</v>
      </c>
      <c r="AD322" s="108">
        <v>0.63162441956678761</v>
      </c>
      <c r="AE322" s="102">
        <v>96.28</v>
      </c>
      <c r="AF322" s="108">
        <v>0.63129586984446895</v>
      </c>
      <c r="AG322" s="105">
        <v>0.56999999999999995</v>
      </c>
      <c r="AH322" s="108">
        <v>1.2992333953128444E-2</v>
      </c>
      <c r="AI322" s="102">
        <v>27.05</v>
      </c>
      <c r="AJ322" s="108">
        <v>2.9507193542896659E-2</v>
      </c>
      <c r="AK322" s="109"/>
      <c r="AL322" s="108"/>
      <c r="AM322" s="37"/>
      <c r="AN322" s="37"/>
    </row>
    <row r="323" spans="1:40" ht="12.65" customHeight="1">
      <c r="A323" s="37" t="s">
        <v>297</v>
      </c>
      <c r="B323" s="37" t="s">
        <v>766</v>
      </c>
      <c r="C323" s="37" t="s">
        <v>767</v>
      </c>
      <c r="D323" s="37" t="s">
        <v>768</v>
      </c>
      <c r="E323" s="37">
        <v>1004886</v>
      </c>
      <c r="F323" s="38">
        <v>553111</v>
      </c>
      <c r="G323" s="37" t="s">
        <v>1353</v>
      </c>
      <c r="H323" s="37">
        <v>48251513</v>
      </c>
      <c r="I323" s="37" t="s">
        <v>1353</v>
      </c>
      <c r="J323" s="37" t="s">
        <v>1756</v>
      </c>
      <c r="K323" s="37">
        <v>1968</v>
      </c>
      <c r="L323" s="37" t="s">
        <v>1356</v>
      </c>
      <c r="M323" s="102">
        <v>400</v>
      </c>
      <c r="N323" s="102">
        <v>17896</v>
      </c>
      <c r="O323" s="102">
        <v>8.5</v>
      </c>
      <c r="P323" s="102">
        <v>10.132</v>
      </c>
      <c r="Q323" s="107">
        <v>17914.632000000001</v>
      </c>
      <c r="R323" s="102">
        <v>0</v>
      </c>
      <c r="S323" s="107">
        <v>17914.632000000001</v>
      </c>
      <c r="T323" s="108">
        <v>2.989784460166663E-2</v>
      </c>
      <c r="U323" s="107">
        <v>44.786580000000001</v>
      </c>
      <c r="V323" s="101">
        <v>2023</v>
      </c>
      <c r="W323" s="105"/>
      <c r="X323" s="108"/>
      <c r="Y323" s="102">
        <v>2.41</v>
      </c>
      <c r="Z323" s="108">
        <v>6.7246731578643817E-3</v>
      </c>
      <c r="AA323" s="105"/>
      <c r="AB323" s="108"/>
      <c r="AC323" s="102">
        <v>2.92</v>
      </c>
      <c r="AD323" s="108">
        <v>6.267209069286829E-3</v>
      </c>
      <c r="AE323" s="105"/>
      <c r="AF323" s="108"/>
      <c r="AG323" s="105">
        <v>0.01</v>
      </c>
      <c r="AH323" s="108">
        <v>1.4304833717751898E-4</v>
      </c>
      <c r="AI323" s="105">
        <v>0.15</v>
      </c>
      <c r="AJ323" s="108">
        <v>6.8814509732057633E-4</v>
      </c>
      <c r="AK323" s="109">
        <v>108.02</v>
      </c>
      <c r="AL323" s="108">
        <v>0.35331501719204367</v>
      </c>
      <c r="AM323" s="37" t="s">
        <v>1522</v>
      </c>
      <c r="AN323" s="37"/>
    </row>
    <row r="324" spans="1:40">
      <c r="A324" s="37" t="s">
        <v>141</v>
      </c>
      <c r="B324" s="37" t="s">
        <v>332</v>
      </c>
      <c r="C324" s="37" t="s">
        <v>333</v>
      </c>
      <c r="D324" s="37" t="s">
        <v>334</v>
      </c>
      <c r="E324" s="37">
        <v>1002893</v>
      </c>
      <c r="F324" s="38">
        <v>4937711</v>
      </c>
      <c r="G324" s="37" t="s">
        <v>1353</v>
      </c>
      <c r="H324" s="37">
        <v>32374713</v>
      </c>
      <c r="I324" s="37" t="s">
        <v>1492</v>
      </c>
      <c r="J324" s="37" t="s">
        <v>1360</v>
      </c>
      <c r="K324" s="37">
        <v>1958</v>
      </c>
      <c r="L324" s="37" t="s">
        <v>1379</v>
      </c>
      <c r="M324" s="102">
        <v>196</v>
      </c>
      <c r="N324" s="102">
        <v>17841.7</v>
      </c>
      <c r="O324" s="102">
        <v>8.5</v>
      </c>
      <c r="P324" s="102">
        <v>10.132</v>
      </c>
      <c r="Q324" s="107">
        <v>17860.332000000002</v>
      </c>
      <c r="R324" s="102">
        <v>0</v>
      </c>
      <c r="S324" s="107">
        <v>17860.332000000002</v>
      </c>
      <c r="T324" s="108">
        <v>5.6089155050675181E-2</v>
      </c>
      <c r="U324" s="107">
        <v>91.124142857142871</v>
      </c>
      <c r="V324" s="101">
        <v>2023</v>
      </c>
      <c r="W324" s="105"/>
      <c r="X324" s="108"/>
      <c r="Y324" s="102">
        <v>25.5</v>
      </c>
      <c r="Z324" s="108">
        <v>5.6366047745358083E-2</v>
      </c>
      <c r="AA324" s="105"/>
      <c r="AB324" s="108"/>
      <c r="AC324" s="102">
        <v>57.7</v>
      </c>
      <c r="AD324" s="108">
        <v>6.5212477396021692E-2</v>
      </c>
      <c r="AE324" s="102">
        <v>2.2999999999999998</v>
      </c>
      <c r="AF324" s="108">
        <v>1.97391005835908E-2</v>
      </c>
      <c r="AG324" s="105">
        <v>0.2</v>
      </c>
      <c r="AH324" s="108">
        <v>1.8287051852935532E-4</v>
      </c>
      <c r="AI324" s="102">
        <v>1.7</v>
      </c>
      <c r="AJ324" s="108">
        <v>7.284881727802537E-3</v>
      </c>
      <c r="AK324" s="109">
        <v>1117.69</v>
      </c>
      <c r="AL324" s="108">
        <v>0.17456573755192104</v>
      </c>
      <c r="AM324" s="37"/>
      <c r="AN324" s="37"/>
    </row>
    <row r="325" spans="1:40">
      <c r="A325" s="37" t="s">
        <v>133</v>
      </c>
      <c r="B325" s="37" t="s">
        <v>134</v>
      </c>
      <c r="C325" s="37" t="s">
        <v>135</v>
      </c>
      <c r="D325" s="37" t="s">
        <v>136</v>
      </c>
      <c r="E325" s="37">
        <v>1004055</v>
      </c>
      <c r="F325" s="38">
        <v>8418611</v>
      </c>
      <c r="G325" s="37" t="s">
        <v>1599</v>
      </c>
      <c r="H325" s="37">
        <v>602013</v>
      </c>
      <c r="I325" s="37" t="s">
        <v>1853</v>
      </c>
      <c r="J325" s="37" t="s">
        <v>1636</v>
      </c>
      <c r="K325" s="37"/>
      <c r="L325" s="37"/>
      <c r="M325" s="102"/>
      <c r="N325" s="102">
        <v>17000.400000000001</v>
      </c>
      <c r="O325" s="102">
        <v>104.25</v>
      </c>
      <c r="P325" s="102">
        <v>263.43200000000002</v>
      </c>
      <c r="Q325" s="107">
        <v>17368.082000000002</v>
      </c>
      <c r="R325" s="102" t="s">
        <v>1411</v>
      </c>
      <c r="S325" s="107">
        <v>17368.082000000002</v>
      </c>
      <c r="T325" s="108">
        <v>2.4440457106326419E-2</v>
      </c>
      <c r="U325" s="107"/>
      <c r="V325" s="101">
        <v>2023</v>
      </c>
      <c r="W325" s="105"/>
      <c r="X325" s="108">
        <v>0</v>
      </c>
      <c r="Y325" s="102">
        <v>159</v>
      </c>
      <c r="Z325" s="108">
        <v>0.12728573967424459</v>
      </c>
      <c r="AA325" s="102">
        <v>3.14</v>
      </c>
      <c r="AB325" s="108">
        <v>6.5374445670504464E-3</v>
      </c>
      <c r="AC325" s="102">
        <v>113.99</v>
      </c>
      <c r="AD325" s="108">
        <v>0.13057722487599802</v>
      </c>
      <c r="AE325" s="102">
        <v>23.18</v>
      </c>
      <c r="AF325" s="108">
        <v>0.14242528509634289</v>
      </c>
      <c r="AG325" s="102">
        <v>3.8</v>
      </c>
      <c r="AH325" s="108">
        <v>0.26368746096731666</v>
      </c>
      <c r="AI325" s="102">
        <v>2.68</v>
      </c>
      <c r="AJ325" s="108">
        <v>6.0471360718435873E-3</v>
      </c>
      <c r="AK325" s="109">
        <v>54314.340000000011</v>
      </c>
      <c r="AL325" s="108">
        <v>0.44723092637582945</v>
      </c>
      <c r="AM325" s="37" t="s">
        <v>1649</v>
      </c>
      <c r="AN325" s="37"/>
    </row>
    <row r="326" spans="1:40" ht="12.65" customHeight="1">
      <c r="A326" s="37" t="s">
        <v>297</v>
      </c>
      <c r="B326" s="37" t="s">
        <v>922</v>
      </c>
      <c r="C326" s="37" t="s">
        <v>923</v>
      </c>
      <c r="D326" s="37" t="s">
        <v>924</v>
      </c>
      <c r="E326" s="37">
        <v>1007453</v>
      </c>
      <c r="F326" s="38">
        <v>536311</v>
      </c>
      <c r="G326" s="37" t="s">
        <v>1353</v>
      </c>
      <c r="H326" s="37">
        <v>127264413</v>
      </c>
      <c r="I326" s="37" t="s">
        <v>1854</v>
      </c>
      <c r="J326" s="37" t="s">
        <v>1360</v>
      </c>
      <c r="K326" s="37">
        <v>1990</v>
      </c>
      <c r="L326" s="37" t="s">
        <v>1379</v>
      </c>
      <c r="M326" s="102">
        <v>93.4</v>
      </c>
      <c r="N326" s="102">
        <v>17253.099999999999</v>
      </c>
      <c r="O326" s="102">
        <v>8.25</v>
      </c>
      <c r="P326" s="102">
        <v>9.8339999999999996</v>
      </c>
      <c r="Q326" s="107">
        <v>17271.183999999997</v>
      </c>
      <c r="R326" s="102">
        <v>0</v>
      </c>
      <c r="S326" s="107">
        <v>17271.183999999997</v>
      </c>
      <c r="T326" s="108">
        <v>3.6753529583386242E-2</v>
      </c>
      <c r="U326" s="107">
        <v>184.91631691648817</v>
      </c>
      <c r="V326" s="101">
        <v>2023</v>
      </c>
      <c r="W326" s="111">
        <v>9.1500000000000001E-4</v>
      </c>
      <c r="X326" s="108">
        <v>3.4806093919394414E-3</v>
      </c>
      <c r="Y326" s="105">
        <v>0.72</v>
      </c>
      <c r="Z326" s="108">
        <v>5.0481527161550634E-3</v>
      </c>
      <c r="AA326" s="105">
        <v>0.02</v>
      </c>
      <c r="AB326" s="108">
        <v>9.7087378640776691E-3</v>
      </c>
      <c r="AC326" s="105">
        <v>0.7</v>
      </c>
      <c r="AD326" s="108">
        <v>1.8091441796937106E-3</v>
      </c>
      <c r="AE326" s="105">
        <v>0.09</v>
      </c>
      <c r="AF326" s="108">
        <v>4.9910586570564022E-4</v>
      </c>
      <c r="AG326" s="105">
        <v>0.01</v>
      </c>
      <c r="AH326" s="108">
        <v>5.1475817875591347E-6</v>
      </c>
      <c r="AI326" s="105">
        <v>0.19</v>
      </c>
      <c r="AJ326" s="108">
        <v>6.3186049810527495E-4</v>
      </c>
      <c r="AK326" s="109">
        <v>134.09402427999999</v>
      </c>
      <c r="AL326" s="108">
        <v>0.13697453689764316</v>
      </c>
      <c r="AM326" s="37" t="s">
        <v>1539</v>
      </c>
      <c r="AN326" s="37"/>
    </row>
    <row r="327" spans="1:40">
      <c r="A327" s="37" t="s">
        <v>540</v>
      </c>
      <c r="B327" s="37" t="s">
        <v>403</v>
      </c>
      <c r="C327" s="37" t="s">
        <v>709</v>
      </c>
      <c r="D327" s="37" t="s">
        <v>710</v>
      </c>
      <c r="E327" s="37">
        <v>1000196</v>
      </c>
      <c r="F327" s="38">
        <v>769411</v>
      </c>
      <c r="G327" s="37" t="s">
        <v>1599</v>
      </c>
      <c r="H327" s="37">
        <v>46282813</v>
      </c>
      <c r="I327" s="37" t="s">
        <v>1855</v>
      </c>
      <c r="J327" s="37" t="s">
        <v>1636</v>
      </c>
      <c r="K327" s="37">
        <v>1975</v>
      </c>
      <c r="L327" s="37" t="s">
        <v>1356</v>
      </c>
      <c r="M327" s="102"/>
      <c r="N327" s="102">
        <v>16434.599999999999</v>
      </c>
      <c r="O327" s="102">
        <v>184.25</v>
      </c>
      <c r="P327" s="102">
        <v>474.11799999999999</v>
      </c>
      <c r="Q327" s="107">
        <v>17092.967999999997</v>
      </c>
      <c r="R327" s="102" t="s">
        <v>1411</v>
      </c>
      <c r="S327" s="107">
        <v>17092.967999999997</v>
      </c>
      <c r="T327" s="108">
        <v>1.1942993977038971E-2</v>
      </c>
      <c r="U327" s="107"/>
      <c r="V327" s="101">
        <v>2023</v>
      </c>
      <c r="W327" s="105"/>
      <c r="X327" s="108">
        <v>0</v>
      </c>
      <c r="Y327" s="102">
        <v>639.15</v>
      </c>
      <c r="Z327" s="108">
        <v>0.31993629766222398</v>
      </c>
      <c r="AA327" s="105"/>
      <c r="AB327" s="108">
        <v>0</v>
      </c>
      <c r="AC327" s="102">
        <v>280.01</v>
      </c>
      <c r="AD327" s="108">
        <v>0.23068456020148423</v>
      </c>
      <c r="AE327" s="102">
        <v>40.880000000000003</v>
      </c>
      <c r="AF327" s="108">
        <v>0.1137423188633748</v>
      </c>
      <c r="AG327" s="102">
        <v>11.04</v>
      </c>
      <c r="AH327" s="108">
        <v>0.20048960141795544</v>
      </c>
      <c r="AI327" s="102">
        <v>18.649999999999999</v>
      </c>
      <c r="AJ327" s="108">
        <v>2.0041601205943442E-2</v>
      </c>
      <c r="AK327" s="109">
        <v>45423.42</v>
      </c>
      <c r="AL327" s="108">
        <v>0.41123450354069918</v>
      </c>
      <c r="AM327" s="37" t="s">
        <v>1376</v>
      </c>
      <c r="AN327" s="37"/>
    </row>
    <row r="328" spans="1:40">
      <c r="A328" s="37" t="s">
        <v>701</v>
      </c>
      <c r="B328" s="37" t="s">
        <v>702</v>
      </c>
      <c r="C328" s="37" t="s">
        <v>703</v>
      </c>
      <c r="D328" s="37" t="s">
        <v>704</v>
      </c>
      <c r="E328" s="37">
        <v>1000229</v>
      </c>
      <c r="F328" s="38">
        <v>8049311</v>
      </c>
      <c r="G328" s="37" t="s">
        <v>1599</v>
      </c>
      <c r="H328" s="37">
        <v>6351713</v>
      </c>
      <c r="I328" s="37" t="s">
        <v>1774</v>
      </c>
      <c r="J328" s="37" t="s">
        <v>1785</v>
      </c>
      <c r="K328" s="37"/>
      <c r="L328" s="37"/>
      <c r="M328" s="102"/>
      <c r="N328" s="102">
        <v>15409.2</v>
      </c>
      <c r="O328" s="102">
        <v>430.25</v>
      </c>
      <c r="P328" s="102">
        <v>1129.42</v>
      </c>
      <c r="Q328" s="107">
        <v>16968.870000000003</v>
      </c>
      <c r="R328" s="102" t="s">
        <v>1411</v>
      </c>
      <c r="S328" s="107">
        <v>16968.870000000003</v>
      </c>
      <c r="T328" s="108">
        <v>1.1746864038163602E-2</v>
      </c>
      <c r="U328" s="107"/>
      <c r="V328" s="101">
        <v>2023</v>
      </c>
      <c r="W328" s="105"/>
      <c r="X328" s="108">
        <v>0</v>
      </c>
      <c r="Y328" s="102">
        <v>2941.85</v>
      </c>
      <c r="Z328" s="108">
        <v>0.76196754091057428</v>
      </c>
      <c r="AA328" s="102">
        <v>1.42</v>
      </c>
      <c r="AB328" s="108">
        <v>8.3426355678279766E-3</v>
      </c>
      <c r="AC328" s="102">
        <v>739.78</v>
      </c>
      <c r="AD328" s="108">
        <v>0.46164694723179073</v>
      </c>
      <c r="AE328" s="102">
        <v>106.71</v>
      </c>
      <c r="AF328" s="108">
        <v>0.3568896321070234</v>
      </c>
      <c r="AG328" s="102">
        <v>6.17</v>
      </c>
      <c r="AH328" s="108">
        <v>5.8492837708445915E-3</v>
      </c>
      <c r="AI328" s="102">
        <v>45.03</v>
      </c>
      <c r="AJ328" s="108">
        <v>7.1233093411373891E-2</v>
      </c>
      <c r="AK328" s="109">
        <v>96061.719999999943</v>
      </c>
      <c r="AL328" s="108">
        <v>0.61634491060671159</v>
      </c>
      <c r="AM328" s="37" t="s">
        <v>1380</v>
      </c>
      <c r="AN328" s="37"/>
    </row>
    <row r="329" spans="1:40">
      <c r="A329" s="37" t="s">
        <v>189</v>
      </c>
      <c r="B329" s="37" t="s">
        <v>388</v>
      </c>
      <c r="C329" s="37" t="s">
        <v>389</v>
      </c>
      <c r="D329" s="37" t="s">
        <v>390</v>
      </c>
      <c r="E329" s="37">
        <v>1000256</v>
      </c>
      <c r="F329" s="38">
        <v>5798711</v>
      </c>
      <c r="G329" s="37" t="s">
        <v>1599</v>
      </c>
      <c r="H329" s="37">
        <v>91850313</v>
      </c>
      <c r="I329" s="37" t="s">
        <v>1856</v>
      </c>
      <c r="J329" s="37" t="s">
        <v>1857</v>
      </c>
      <c r="K329" s="37"/>
      <c r="L329" s="37"/>
      <c r="M329" s="102"/>
      <c r="N329" s="102">
        <v>15551.9</v>
      </c>
      <c r="O329" s="102">
        <v>389.75</v>
      </c>
      <c r="P329" s="102">
        <v>1023.034</v>
      </c>
      <c r="Q329" s="107">
        <v>16964.684000000001</v>
      </c>
      <c r="R329" s="102" t="s">
        <v>1411</v>
      </c>
      <c r="S329" s="107">
        <v>16964.684000000001</v>
      </c>
      <c r="T329" s="108">
        <v>6.8027829019457501E-3</v>
      </c>
      <c r="U329" s="107"/>
      <c r="V329" s="101">
        <v>2023</v>
      </c>
      <c r="W329" s="105"/>
      <c r="X329" s="108">
        <v>0</v>
      </c>
      <c r="Y329" s="102">
        <v>52.49</v>
      </c>
      <c r="Z329" s="108">
        <v>4.9833522663218527E-2</v>
      </c>
      <c r="AA329" s="102">
        <v>10.25</v>
      </c>
      <c r="AB329" s="108">
        <v>9.9043385834380132E-2</v>
      </c>
      <c r="AC329" s="102">
        <v>531.91999999999996</v>
      </c>
      <c r="AD329" s="108">
        <v>0.18939955319302315</v>
      </c>
      <c r="AE329" s="102">
        <v>28.22</v>
      </c>
      <c r="AF329" s="108">
        <v>5.0915067073699735E-2</v>
      </c>
      <c r="AG329" s="102">
        <v>66.87</v>
      </c>
      <c r="AH329" s="108">
        <v>3.7737307392157818E-2</v>
      </c>
      <c r="AI329" s="102">
        <v>24.48</v>
      </c>
      <c r="AJ329" s="108">
        <v>2.9240249451816989E-2</v>
      </c>
      <c r="AK329" s="109">
        <v>23937.599999999999</v>
      </c>
      <c r="AL329" s="108">
        <v>0.21630070172764609</v>
      </c>
      <c r="AM329" s="37" t="s">
        <v>1387</v>
      </c>
      <c r="AN329" s="37"/>
    </row>
    <row r="330" spans="1:40">
      <c r="A330" s="37" t="s">
        <v>203</v>
      </c>
      <c r="B330" s="37" t="s">
        <v>252</v>
      </c>
      <c r="C330" s="37" t="s">
        <v>253</v>
      </c>
      <c r="D330" s="37" t="s">
        <v>254</v>
      </c>
      <c r="E330" s="37">
        <v>1006788</v>
      </c>
      <c r="F330" s="38">
        <v>7213511</v>
      </c>
      <c r="G330" s="37" t="s">
        <v>1353</v>
      </c>
      <c r="H330" s="37"/>
      <c r="I330" s="37" t="s">
        <v>1858</v>
      </c>
      <c r="J330" s="37" t="s">
        <v>1360</v>
      </c>
      <c r="K330" s="37">
        <v>2021</v>
      </c>
      <c r="L330" s="37" t="s">
        <v>1356</v>
      </c>
      <c r="M330" s="102">
        <v>99.9</v>
      </c>
      <c r="N330" s="102">
        <v>16681.5</v>
      </c>
      <c r="O330" s="102">
        <v>7.75</v>
      </c>
      <c r="P330" s="102">
        <v>9.2379999999999995</v>
      </c>
      <c r="Q330" s="107">
        <v>16698.488000000001</v>
      </c>
      <c r="R330" s="102">
        <v>0</v>
      </c>
      <c r="S330" s="107">
        <v>16698.488000000001</v>
      </c>
      <c r="T330" s="108">
        <v>1.360308622310648E-2</v>
      </c>
      <c r="U330" s="107">
        <v>167.15203203203203</v>
      </c>
      <c r="V330" s="101">
        <v>2023</v>
      </c>
      <c r="W330" s="101"/>
      <c r="X330" s="108"/>
      <c r="Y330" s="101"/>
      <c r="Z330" s="108"/>
      <c r="AA330" s="101"/>
      <c r="AB330" s="108"/>
      <c r="AC330" s="101"/>
      <c r="AD330" s="108"/>
      <c r="AE330" s="101"/>
      <c r="AF330" s="108"/>
      <c r="AG330" s="101"/>
      <c r="AH330" s="108"/>
      <c r="AI330" s="101"/>
      <c r="AJ330" s="108"/>
      <c r="AK330" s="109"/>
      <c r="AL330" s="108"/>
      <c r="AM330" s="37" t="s">
        <v>1588</v>
      </c>
      <c r="AN330" s="37"/>
    </row>
    <row r="331" spans="1:40" ht="12.65" customHeight="1">
      <c r="A331" s="37" t="s">
        <v>297</v>
      </c>
      <c r="B331" s="37" t="s">
        <v>594</v>
      </c>
      <c r="C331" s="37" t="s">
        <v>356</v>
      </c>
      <c r="D331" s="37" t="s">
        <v>595</v>
      </c>
      <c r="E331" s="37">
        <v>1003470</v>
      </c>
      <c r="F331" s="38">
        <v>7414811</v>
      </c>
      <c r="G331" s="37" t="s">
        <v>1599</v>
      </c>
      <c r="H331" s="37">
        <v>9231513</v>
      </c>
      <c r="I331" s="37" t="s">
        <v>1859</v>
      </c>
      <c r="J331" s="37" t="s">
        <v>1773</v>
      </c>
      <c r="K331" s="37"/>
      <c r="L331" s="37"/>
      <c r="M331" s="102"/>
      <c r="N331" s="102">
        <v>15119.1</v>
      </c>
      <c r="O331" s="102">
        <v>393.75</v>
      </c>
      <c r="P331" s="102">
        <v>1027.8019999999999</v>
      </c>
      <c r="Q331" s="107">
        <v>16540.652000000002</v>
      </c>
      <c r="R331" s="102" t="s">
        <v>1411</v>
      </c>
      <c r="S331" s="107">
        <v>16540.652000000002</v>
      </c>
      <c r="T331" s="108">
        <v>1.0993540852798146E-2</v>
      </c>
      <c r="U331" s="107"/>
      <c r="V331" s="101">
        <v>2023</v>
      </c>
      <c r="W331" s="105"/>
      <c r="X331" s="108">
        <v>0</v>
      </c>
      <c r="Y331" s="102">
        <v>36.71</v>
      </c>
      <c r="Z331" s="108">
        <v>1.9554538087466086E-2</v>
      </c>
      <c r="AA331" s="102">
        <v>8.01</v>
      </c>
      <c r="AB331" s="108">
        <v>6.3789121605479018E-2</v>
      </c>
      <c r="AC331" s="102">
        <v>485.29</v>
      </c>
      <c r="AD331" s="108">
        <v>0.39634186156142781</v>
      </c>
      <c r="AE331" s="102">
        <v>28.07</v>
      </c>
      <c r="AF331" s="108">
        <v>0.10624542557046167</v>
      </c>
      <c r="AG331" s="102">
        <v>14.34</v>
      </c>
      <c r="AH331" s="108">
        <v>0.12983468983723945</v>
      </c>
      <c r="AI331" s="102">
        <v>34.79</v>
      </c>
      <c r="AJ331" s="108">
        <v>3.9968066904636924E-2</v>
      </c>
      <c r="AK331" s="109">
        <v>8.01</v>
      </c>
      <c r="AL331" s="108">
        <v>1.3906258508486327E-2</v>
      </c>
      <c r="AM331" s="37" t="s">
        <v>1424</v>
      </c>
      <c r="AN331" s="37"/>
    </row>
    <row r="332" spans="1:40" ht="12.65" customHeight="1">
      <c r="A332" s="37" t="s">
        <v>218</v>
      </c>
      <c r="B332" s="37" t="s">
        <v>219</v>
      </c>
      <c r="C332" s="37" t="s">
        <v>220</v>
      </c>
      <c r="D332" s="37" t="s">
        <v>221</v>
      </c>
      <c r="E332" s="37">
        <v>1001244</v>
      </c>
      <c r="F332" s="38">
        <v>4952011</v>
      </c>
      <c r="G332" s="37" t="s">
        <v>1353</v>
      </c>
      <c r="H332" s="37">
        <v>28942413</v>
      </c>
      <c r="I332" s="37" t="s">
        <v>1860</v>
      </c>
      <c r="J332" s="37" t="s">
        <v>1412</v>
      </c>
      <c r="K332" s="37">
        <v>1968</v>
      </c>
      <c r="L332" s="37" t="s">
        <v>1379</v>
      </c>
      <c r="M332" s="102">
        <v>156</v>
      </c>
      <c r="N332" s="102">
        <v>0</v>
      </c>
      <c r="O332" s="102">
        <v>31</v>
      </c>
      <c r="P332" s="102">
        <v>184.16399999999999</v>
      </c>
      <c r="Q332" s="103">
        <v>215.16399999999999</v>
      </c>
      <c r="R332" s="102">
        <v>16114.1</v>
      </c>
      <c r="S332" s="103">
        <v>16329.264000000001</v>
      </c>
      <c r="T332" s="104">
        <v>2.3259844551882517E-2</v>
      </c>
      <c r="U332" s="103">
        <v>104.67476923076924</v>
      </c>
      <c r="V332" s="101">
        <v>2023</v>
      </c>
      <c r="W332" s="105">
        <v>0.4</v>
      </c>
      <c r="X332" s="104">
        <v>2.0942408376963352E-2</v>
      </c>
      <c r="Y332" s="102">
        <v>127.4</v>
      </c>
      <c r="Z332" s="104">
        <v>0.44796061884669486</v>
      </c>
      <c r="AA332" s="105"/>
      <c r="AB332" s="104"/>
      <c r="AC332" s="102">
        <v>55.8</v>
      </c>
      <c r="AD332" s="104">
        <v>9.5515234508729868E-2</v>
      </c>
      <c r="AE332" s="102">
        <v>24.28</v>
      </c>
      <c r="AF332" s="104">
        <v>8.0737088383835032E-2</v>
      </c>
      <c r="AG332" s="105">
        <v>0.1</v>
      </c>
      <c r="AH332" s="104">
        <v>6.25E-2</v>
      </c>
      <c r="AI332" s="102">
        <v>17.8</v>
      </c>
      <c r="AJ332" s="104">
        <v>0.10403272939801286</v>
      </c>
      <c r="AK332" s="106">
        <v>1069.4099999999999</v>
      </c>
      <c r="AL332" s="104">
        <v>0.7250778024123834</v>
      </c>
      <c r="AM332" s="37"/>
      <c r="AN332" s="37"/>
    </row>
    <row r="333" spans="1:40" ht="12.65" customHeight="1">
      <c r="A333" s="37" t="s">
        <v>1282</v>
      </c>
      <c r="B333" s="37" t="s">
        <v>1283</v>
      </c>
      <c r="C333" s="37" t="s">
        <v>1284</v>
      </c>
      <c r="D333" s="37" t="s">
        <v>1285</v>
      </c>
      <c r="E333" s="37">
        <v>1011038</v>
      </c>
      <c r="F333" s="38">
        <v>929011</v>
      </c>
      <c r="G333" s="37" t="s">
        <v>1353</v>
      </c>
      <c r="H333" s="37" t="s">
        <v>1861</v>
      </c>
      <c r="I333" s="37" t="s">
        <v>1862</v>
      </c>
      <c r="J333" s="37" t="s">
        <v>1360</v>
      </c>
      <c r="K333" s="37" t="s">
        <v>1863</v>
      </c>
      <c r="L333" s="37" t="s">
        <v>1356</v>
      </c>
      <c r="M333" s="102">
        <v>102.5</v>
      </c>
      <c r="N333" s="102">
        <v>15803.6</v>
      </c>
      <c r="O333" s="102">
        <v>7.4</v>
      </c>
      <c r="P333" s="102">
        <v>8.9</v>
      </c>
      <c r="Q333" s="107">
        <v>15819.9</v>
      </c>
      <c r="R333" s="102">
        <v>0</v>
      </c>
      <c r="S333" s="107">
        <v>15819.9</v>
      </c>
      <c r="T333" s="104">
        <v>1</v>
      </c>
      <c r="U333" s="107">
        <v>154.34048780487805</v>
      </c>
      <c r="V333" s="101">
        <v>2022</v>
      </c>
      <c r="W333" s="105">
        <v>0.24000000000000002</v>
      </c>
      <c r="X333" s="104">
        <v>0.60742578016248638</v>
      </c>
      <c r="Y333" s="105">
        <v>5.8100000000000005</v>
      </c>
      <c r="Z333" s="104">
        <v>0.60213587232232202</v>
      </c>
      <c r="AA333" s="105">
        <v>9.9999999999999992E-2</v>
      </c>
      <c r="AB333" s="104">
        <v>0.83333333333333337</v>
      </c>
      <c r="AC333" s="102">
        <v>6.9300000000000006</v>
      </c>
      <c r="AD333" s="104">
        <v>0.60371296541108022</v>
      </c>
      <c r="AE333" s="105">
        <v>0.53</v>
      </c>
      <c r="AF333" s="104">
        <v>0.60682390657201746</v>
      </c>
      <c r="AG333" s="111">
        <v>4.4159000000000004E-2</v>
      </c>
      <c r="AH333" s="104">
        <v>0.58988779054234575</v>
      </c>
      <c r="AI333" s="105">
        <v>0.37</v>
      </c>
      <c r="AJ333" s="104">
        <v>4.1153430555532387E-3</v>
      </c>
      <c r="AK333" s="106">
        <v>247.08137682</v>
      </c>
      <c r="AL333" s="104">
        <v>0.99999999999999989</v>
      </c>
      <c r="AM333" s="37">
        <v>2070042</v>
      </c>
      <c r="AN333" s="37" t="s">
        <v>1366</v>
      </c>
    </row>
    <row r="334" spans="1:40" ht="12.65" customHeight="1">
      <c r="A334" s="37" t="s">
        <v>123</v>
      </c>
      <c r="B334" s="37" t="s">
        <v>857</v>
      </c>
      <c r="C334" s="37" t="s">
        <v>858</v>
      </c>
      <c r="D334" s="37" t="s">
        <v>859</v>
      </c>
      <c r="E334" s="37">
        <v>1001892</v>
      </c>
      <c r="F334" s="38">
        <v>7286011</v>
      </c>
      <c r="G334" s="37" t="s">
        <v>1353</v>
      </c>
      <c r="H334" s="37">
        <v>8568613</v>
      </c>
      <c r="I334" s="37" t="s">
        <v>1745</v>
      </c>
      <c r="J334" s="37" t="s">
        <v>1360</v>
      </c>
      <c r="K334" s="37">
        <v>1988</v>
      </c>
      <c r="L334" s="37" t="s">
        <v>1356</v>
      </c>
      <c r="M334" s="102">
        <v>408</v>
      </c>
      <c r="N334" s="102">
        <v>15790.3</v>
      </c>
      <c r="O334" s="102">
        <v>7.5</v>
      </c>
      <c r="P334" s="102">
        <v>8.94</v>
      </c>
      <c r="Q334" s="107">
        <v>15806.74</v>
      </c>
      <c r="R334" s="102">
        <v>0</v>
      </c>
      <c r="S334" s="107">
        <v>15806.74</v>
      </c>
      <c r="T334" s="108">
        <v>1.4687827963397898E-2</v>
      </c>
      <c r="U334" s="107">
        <v>38.742009803921569</v>
      </c>
      <c r="V334" s="101">
        <v>2023</v>
      </c>
      <c r="W334" s="105">
        <v>0.68</v>
      </c>
      <c r="X334" s="108">
        <v>1.3534602155843182E-2</v>
      </c>
      <c r="Y334" s="102">
        <v>1.88</v>
      </c>
      <c r="Z334" s="108">
        <v>2.6446931492311787E-3</v>
      </c>
      <c r="AA334" s="105">
        <v>0.22</v>
      </c>
      <c r="AB334" s="108">
        <v>4.8954161103693817E-3</v>
      </c>
      <c r="AC334" s="102">
        <v>17.32</v>
      </c>
      <c r="AD334" s="108">
        <v>1.5738914239642264E-2</v>
      </c>
      <c r="AE334" s="102">
        <v>1.63</v>
      </c>
      <c r="AF334" s="108">
        <v>8.0491646929958457E-3</v>
      </c>
      <c r="AG334" s="105">
        <v>0.12</v>
      </c>
      <c r="AH334" s="108">
        <v>5.5425733604617662E-4</v>
      </c>
      <c r="AI334" s="102">
        <v>1.18</v>
      </c>
      <c r="AJ334" s="108">
        <v>1.721760698754693E-2</v>
      </c>
      <c r="AK334" s="109">
        <v>781.01517000000001</v>
      </c>
      <c r="AL334" s="108">
        <v>4.1142891811124495E-2</v>
      </c>
      <c r="AM334" s="37" t="s">
        <v>1447</v>
      </c>
      <c r="AN334" s="37"/>
    </row>
    <row r="335" spans="1:40" ht="12.65" customHeight="1">
      <c r="A335" s="37" t="s">
        <v>123</v>
      </c>
      <c r="B335" s="37" t="s">
        <v>1288</v>
      </c>
      <c r="C335" s="37" t="s">
        <v>1288</v>
      </c>
      <c r="D335" s="37" t="s">
        <v>1289</v>
      </c>
      <c r="E335" s="37">
        <v>1007603</v>
      </c>
      <c r="F335" s="38">
        <v>5810011</v>
      </c>
      <c r="G335" s="37" t="s">
        <v>1353</v>
      </c>
      <c r="H335" s="37">
        <v>22554213</v>
      </c>
      <c r="I335" s="37" t="s">
        <v>1864</v>
      </c>
      <c r="J335" s="37" t="s">
        <v>1360</v>
      </c>
      <c r="K335" s="37"/>
      <c r="L335" s="37"/>
      <c r="M335" s="102">
        <v>162</v>
      </c>
      <c r="N335" s="102">
        <v>15735.4</v>
      </c>
      <c r="O335" s="102">
        <v>7.5</v>
      </c>
      <c r="P335" s="102">
        <v>8.94</v>
      </c>
      <c r="Q335" s="107">
        <v>15751.84</v>
      </c>
      <c r="R335" s="102">
        <v>0</v>
      </c>
      <c r="S335" s="107">
        <v>15751.84</v>
      </c>
      <c r="T335" s="108">
        <v>1</v>
      </c>
      <c r="U335" s="107">
        <v>97.233580246913576</v>
      </c>
      <c r="V335" s="101">
        <v>2023</v>
      </c>
      <c r="W335" s="105">
        <v>0.86</v>
      </c>
      <c r="X335" s="108">
        <v>0.99364529173887917</v>
      </c>
      <c r="Y335" s="102">
        <v>22.72</v>
      </c>
      <c r="Z335" s="108">
        <v>1</v>
      </c>
      <c r="AA335" s="105">
        <v>0.27</v>
      </c>
      <c r="AB335" s="108">
        <v>1</v>
      </c>
      <c r="AC335" s="102">
        <v>14.87</v>
      </c>
      <c r="AD335" s="108">
        <v>0.99966386554621844</v>
      </c>
      <c r="AE335" s="102">
        <v>2.0499999999999998</v>
      </c>
      <c r="AF335" s="108">
        <v>0.99732425200681096</v>
      </c>
      <c r="AG335" s="105">
        <v>0.16</v>
      </c>
      <c r="AH335" s="108">
        <v>0.98582871226124458</v>
      </c>
      <c r="AI335" s="102">
        <v>1.48</v>
      </c>
      <c r="AJ335" s="108">
        <v>0.99495798319327722</v>
      </c>
      <c r="AK335" s="109">
        <v>980.616491</v>
      </c>
      <c r="AL335" s="108">
        <v>1</v>
      </c>
      <c r="AM335" s="37"/>
      <c r="AN335" s="37"/>
    </row>
    <row r="336" spans="1:40">
      <c r="A336" s="37" t="s">
        <v>123</v>
      </c>
      <c r="B336" s="37" t="s">
        <v>1293</v>
      </c>
      <c r="C336" s="37" t="s">
        <v>1294</v>
      </c>
      <c r="D336" s="37" t="s">
        <v>1295</v>
      </c>
      <c r="E336" s="37">
        <v>1004553</v>
      </c>
      <c r="F336" s="38">
        <v>6356611</v>
      </c>
      <c r="G336" s="37" t="s">
        <v>1353</v>
      </c>
      <c r="H336" s="37" t="s">
        <v>1865</v>
      </c>
      <c r="I336" s="37" t="s">
        <v>1842</v>
      </c>
      <c r="J336" s="37" t="s">
        <v>1360</v>
      </c>
      <c r="K336" s="37" t="s">
        <v>1866</v>
      </c>
      <c r="L336" s="37" t="s">
        <v>1356</v>
      </c>
      <c r="M336" s="102">
        <v>218.8</v>
      </c>
      <c r="N336" s="102">
        <v>15569.7</v>
      </c>
      <c r="O336" s="102">
        <v>7.25</v>
      </c>
      <c r="P336" s="102">
        <v>8.6419999999999995</v>
      </c>
      <c r="Q336" s="103">
        <v>15585.592000000001</v>
      </c>
      <c r="R336" s="102">
        <v>0</v>
      </c>
      <c r="S336" s="103">
        <v>15585.592000000001</v>
      </c>
      <c r="T336" s="104">
        <v>1</v>
      </c>
      <c r="U336" s="103">
        <v>71.232138939670932</v>
      </c>
      <c r="V336" s="101">
        <v>2023</v>
      </c>
      <c r="W336" s="105">
        <v>0.46</v>
      </c>
      <c r="X336" s="104">
        <v>0.92147435897435903</v>
      </c>
      <c r="Y336" s="105">
        <v>0.44</v>
      </c>
      <c r="Z336" s="104">
        <v>0.30537529930249507</v>
      </c>
      <c r="AA336" s="105">
        <v>0.14000000000000001</v>
      </c>
      <c r="AB336" s="104">
        <v>1</v>
      </c>
      <c r="AC336" s="102">
        <v>6.89</v>
      </c>
      <c r="AD336" s="104">
        <v>0.85325077399380811</v>
      </c>
      <c r="AE336" s="102">
        <v>1.0900000000000001</v>
      </c>
      <c r="AF336" s="104">
        <v>0.91928818419499037</v>
      </c>
      <c r="AG336" s="105">
        <v>0.08</v>
      </c>
      <c r="AH336" s="104">
        <v>0.85470085470085477</v>
      </c>
      <c r="AI336" s="105">
        <v>0.79</v>
      </c>
      <c r="AJ336" s="104">
        <v>5.3339094855815651E-2</v>
      </c>
      <c r="AK336" s="106">
        <v>544.10038299999997</v>
      </c>
      <c r="AL336" s="104">
        <v>1</v>
      </c>
      <c r="AM336" s="37" t="s">
        <v>1867</v>
      </c>
      <c r="AN336" s="37" t="s">
        <v>1366</v>
      </c>
    </row>
    <row r="337" spans="1:40">
      <c r="A337" s="37" t="s">
        <v>297</v>
      </c>
      <c r="B337" s="37" t="s">
        <v>780</v>
      </c>
      <c r="C337" s="37" t="s">
        <v>781</v>
      </c>
      <c r="D337" s="37" t="s">
        <v>782</v>
      </c>
      <c r="E337" s="37">
        <v>1001807</v>
      </c>
      <c r="F337" s="38">
        <v>556611</v>
      </c>
      <c r="G337" s="37" t="s">
        <v>1599</v>
      </c>
      <c r="H337" s="37">
        <v>48191513</v>
      </c>
      <c r="I337" s="37" t="s">
        <v>1868</v>
      </c>
      <c r="J337" s="37" t="s">
        <v>1731</v>
      </c>
      <c r="K337" s="37">
        <v>1984</v>
      </c>
      <c r="L337" s="37" t="s">
        <v>1356</v>
      </c>
      <c r="M337" s="102"/>
      <c r="N337" s="102">
        <v>13172.5</v>
      </c>
      <c r="O337" s="102">
        <v>622</v>
      </c>
      <c r="P337" s="102">
        <v>1635.722</v>
      </c>
      <c r="Q337" s="107">
        <v>15430.222</v>
      </c>
      <c r="R337" s="102" t="s">
        <v>1411</v>
      </c>
      <c r="S337" s="107">
        <v>15430.222</v>
      </c>
      <c r="T337" s="108">
        <v>6.3629230322328383E-3</v>
      </c>
      <c r="U337" s="107"/>
      <c r="V337" s="101">
        <v>2023</v>
      </c>
      <c r="W337" s="105"/>
      <c r="X337" s="108">
        <v>0</v>
      </c>
      <c r="Y337" s="102">
        <v>186.42</v>
      </c>
      <c r="Z337" s="108">
        <v>0.1000384017169041</v>
      </c>
      <c r="AA337" s="102">
        <v>21.27</v>
      </c>
      <c r="AB337" s="108">
        <v>0.2002636286602015</v>
      </c>
      <c r="AC337" s="102">
        <v>605.22</v>
      </c>
      <c r="AD337" s="108">
        <v>0.46668651946586392</v>
      </c>
      <c r="AE337" s="102">
        <v>86.91</v>
      </c>
      <c r="AF337" s="108">
        <v>0.24080712029886683</v>
      </c>
      <c r="AG337" s="102">
        <v>26.74</v>
      </c>
      <c r="AH337" s="108">
        <v>0.78307205551436176</v>
      </c>
      <c r="AI337" s="102">
        <v>15.98</v>
      </c>
      <c r="AJ337" s="108">
        <v>1.1782734559230519E-2</v>
      </c>
      <c r="AK337" s="109">
        <v>21.27</v>
      </c>
      <c r="AL337" s="110">
        <v>4.7089505482706172E-3</v>
      </c>
      <c r="AM337" s="37" t="s">
        <v>1468</v>
      </c>
      <c r="AN337" s="37"/>
    </row>
    <row r="338" spans="1:40">
      <c r="A338" s="37" t="s">
        <v>289</v>
      </c>
      <c r="B338" s="37" t="s">
        <v>290</v>
      </c>
      <c r="C338" s="37" t="s">
        <v>291</v>
      </c>
      <c r="D338" s="37" t="s">
        <v>292</v>
      </c>
      <c r="E338" s="37">
        <v>1002305</v>
      </c>
      <c r="F338" s="38">
        <v>4862011</v>
      </c>
      <c r="G338" s="37" t="s">
        <v>1599</v>
      </c>
      <c r="H338" s="37">
        <v>29556813</v>
      </c>
      <c r="I338" s="37" t="s">
        <v>1869</v>
      </c>
      <c r="J338" s="37" t="s">
        <v>1636</v>
      </c>
      <c r="K338" s="37"/>
      <c r="L338" s="37"/>
      <c r="M338" s="102"/>
      <c r="N338" s="102">
        <v>13931.4</v>
      </c>
      <c r="O338" s="102">
        <v>355</v>
      </c>
      <c r="P338" s="102">
        <v>925.88599999999997</v>
      </c>
      <c r="Q338" s="107">
        <v>15212.286</v>
      </c>
      <c r="R338" s="102" t="s">
        <v>1411</v>
      </c>
      <c r="S338" s="107">
        <v>15212.286</v>
      </c>
      <c r="T338" s="108">
        <v>7.8451664562848352E-3</v>
      </c>
      <c r="U338" s="107"/>
      <c r="V338" s="101">
        <v>2023</v>
      </c>
      <c r="W338" s="105"/>
      <c r="X338" s="108">
        <v>0</v>
      </c>
      <c r="Y338" s="102">
        <v>272.93</v>
      </c>
      <c r="Z338" s="108">
        <v>0.20322594096149782</v>
      </c>
      <c r="AA338" s="102">
        <v>7.4</v>
      </c>
      <c r="AB338" s="108">
        <v>8.0086580086580067E-2</v>
      </c>
      <c r="AC338" s="102">
        <v>554.38</v>
      </c>
      <c r="AD338" s="108">
        <v>0.33303496873179023</v>
      </c>
      <c r="AE338" s="102">
        <v>149.66</v>
      </c>
      <c r="AF338" s="108">
        <v>0.27109961452627296</v>
      </c>
      <c r="AG338" s="102">
        <v>30.66</v>
      </c>
      <c r="AH338" s="108">
        <v>0.27499311620297834</v>
      </c>
      <c r="AI338" s="102">
        <v>17.66</v>
      </c>
      <c r="AJ338" s="108">
        <v>5.6011143870617459E-2</v>
      </c>
      <c r="AK338" s="109">
        <v>30532.99</v>
      </c>
      <c r="AL338" s="108">
        <v>0.34556178263260623</v>
      </c>
      <c r="AM338" s="37">
        <v>1265</v>
      </c>
      <c r="AN338" s="37"/>
    </row>
    <row r="339" spans="1:40" ht="12.65" customHeight="1">
      <c r="A339" s="37" t="s">
        <v>297</v>
      </c>
      <c r="B339" s="37" t="s">
        <v>766</v>
      </c>
      <c r="C339" s="37" t="s">
        <v>767</v>
      </c>
      <c r="D339" s="37" t="s">
        <v>768</v>
      </c>
      <c r="E339" s="37">
        <v>1004886</v>
      </c>
      <c r="F339" s="38">
        <v>553111</v>
      </c>
      <c r="G339" s="37" t="s">
        <v>1599</v>
      </c>
      <c r="H339" s="37">
        <v>48251313</v>
      </c>
      <c r="I339" s="37" t="s">
        <v>1599</v>
      </c>
      <c r="J339" s="37" t="s">
        <v>1636</v>
      </c>
      <c r="K339" s="37">
        <v>1968</v>
      </c>
      <c r="L339" s="37" t="s">
        <v>1356</v>
      </c>
      <c r="M339" s="102">
        <v>462</v>
      </c>
      <c r="N339" s="102">
        <v>14319.8</v>
      </c>
      <c r="O339" s="102">
        <v>163.75</v>
      </c>
      <c r="P339" s="102">
        <v>421.67</v>
      </c>
      <c r="Q339" s="107">
        <v>14905.22</v>
      </c>
      <c r="R339" s="102" t="s">
        <v>1411</v>
      </c>
      <c r="S339" s="107">
        <v>14905.22</v>
      </c>
      <c r="T339" s="108">
        <v>2.487541755329685E-2</v>
      </c>
      <c r="U339" s="107">
        <v>32.262380952380951</v>
      </c>
      <c r="V339" s="101">
        <v>2023</v>
      </c>
      <c r="W339" s="105"/>
      <c r="X339" s="108"/>
      <c r="Y339" s="102">
        <v>199.02</v>
      </c>
      <c r="Z339" s="108">
        <v>0.55532964808222784</v>
      </c>
      <c r="AA339" s="105"/>
      <c r="AB339" s="108"/>
      <c r="AC339" s="102">
        <v>241.79</v>
      </c>
      <c r="AD339" s="108">
        <v>0.51895495919961043</v>
      </c>
      <c r="AE339" s="102">
        <v>124.61</v>
      </c>
      <c r="AF339" s="108">
        <v>0.70793940320498094</v>
      </c>
      <c r="AG339" s="102">
        <v>60.85</v>
      </c>
      <c r="AH339" s="108">
        <v>0.870449131725203</v>
      </c>
      <c r="AI339" s="102">
        <v>29.6</v>
      </c>
      <c r="AJ339" s="108">
        <v>0.13579396587126041</v>
      </c>
      <c r="AK339" s="109"/>
      <c r="AL339" s="108"/>
      <c r="AM339" s="37" t="s">
        <v>1522</v>
      </c>
      <c r="AN339" s="37"/>
    </row>
    <row r="340" spans="1:40" ht="12.65" customHeight="1">
      <c r="A340" s="37" t="s">
        <v>203</v>
      </c>
      <c r="B340" s="37" t="s">
        <v>605</v>
      </c>
      <c r="C340" s="37" t="s">
        <v>606</v>
      </c>
      <c r="D340" s="37" t="s">
        <v>607</v>
      </c>
      <c r="E340" s="37">
        <v>1000305</v>
      </c>
      <c r="F340" s="38">
        <v>7441011</v>
      </c>
      <c r="G340" s="37" t="s">
        <v>1599</v>
      </c>
      <c r="H340" s="37">
        <v>10860813</v>
      </c>
      <c r="I340" s="37" t="s">
        <v>1870</v>
      </c>
      <c r="J340" s="37" t="s">
        <v>1636</v>
      </c>
      <c r="K340" s="37">
        <v>1976</v>
      </c>
      <c r="L340" s="37" t="s">
        <v>1356</v>
      </c>
      <c r="M340" s="102"/>
      <c r="N340" s="102">
        <v>13441.1</v>
      </c>
      <c r="O340" s="102">
        <v>330.5</v>
      </c>
      <c r="P340" s="102">
        <v>862.11400000000003</v>
      </c>
      <c r="Q340" s="107">
        <v>14633.714</v>
      </c>
      <c r="R340" s="102" t="s">
        <v>1411</v>
      </c>
      <c r="S340" s="107">
        <v>14633.714</v>
      </c>
      <c r="T340" s="108">
        <v>1.7929586669469883E-2</v>
      </c>
      <c r="U340" s="107"/>
      <c r="V340" s="101">
        <v>2023</v>
      </c>
      <c r="W340" s="105"/>
      <c r="X340" s="108">
        <v>0</v>
      </c>
      <c r="Y340" s="102">
        <v>621.24</v>
      </c>
      <c r="Z340" s="108">
        <v>0.66387168182375567</v>
      </c>
      <c r="AA340" s="105"/>
      <c r="AB340" s="108">
        <v>0</v>
      </c>
      <c r="AC340" s="102">
        <v>407.98</v>
      </c>
      <c r="AD340" s="108">
        <v>0.85735082294268106</v>
      </c>
      <c r="AE340" s="102">
        <v>72.44</v>
      </c>
      <c r="AF340" s="108">
        <v>0.44670681066938622</v>
      </c>
      <c r="AG340" s="102">
        <v>17.89</v>
      </c>
      <c r="AH340" s="108">
        <v>0.84906040953282702</v>
      </c>
      <c r="AI340" s="102">
        <v>10.06</v>
      </c>
      <c r="AJ340" s="108">
        <v>4.7721341519962678E-2</v>
      </c>
      <c r="AK340" s="109">
        <v>62331.149999999994</v>
      </c>
      <c r="AL340" s="108">
        <v>0.87135875776980998</v>
      </c>
      <c r="AM340" s="37" t="s">
        <v>1682</v>
      </c>
      <c r="AN340" s="37"/>
    </row>
    <row r="341" spans="1:40">
      <c r="A341" s="37" t="s">
        <v>395</v>
      </c>
      <c r="B341" s="37" t="s">
        <v>680</v>
      </c>
      <c r="C341" s="37" t="s">
        <v>681</v>
      </c>
      <c r="D341" s="37" t="s">
        <v>682</v>
      </c>
      <c r="E341" s="37">
        <v>1006256</v>
      </c>
      <c r="F341" s="38">
        <v>7225711</v>
      </c>
      <c r="G341" s="37" t="s">
        <v>1599</v>
      </c>
      <c r="H341" s="37">
        <v>140486313</v>
      </c>
      <c r="I341" s="37" t="s">
        <v>1871</v>
      </c>
      <c r="J341" s="37" t="s">
        <v>1636</v>
      </c>
      <c r="K341" s="37">
        <v>1969</v>
      </c>
      <c r="L341" s="37" t="s">
        <v>1356</v>
      </c>
      <c r="M341" s="102"/>
      <c r="N341" s="102">
        <v>12849.3</v>
      </c>
      <c r="O341" s="102">
        <v>422.75</v>
      </c>
      <c r="P341" s="102">
        <v>1105.2819999999999</v>
      </c>
      <c r="Q341" s="107">
        <v>14377.331999999999</v>
      </c>
      <c r="R341" s="102" t="s">
        <v>1411</v>
      </c>
      <c r="S341" s="107">
        <v>14377.331999999999</v>
      </c>
      <c r="T341" s="108">
        <v>8.8249080079980721E-3</v>
      </c>
      <c r="U341" s="107"/>
      <c r="V341" s="101">
        <v>2023</v>
      </c>
      <c r="W341" s="105"/>
      <c r="X341" s="108">
        <v>0</v>
      </c>
      <c r="Y341" s="102">
        <v>825.97</v>
      </c>
      <c r="Z341" s="108">
        <v>0.48741615149255374</v>
      </c>
      <c r="AA341" s="102">
        <v>7.44</v>
      </c>
      <c r="AB341" s="108">
        <v>4.5205978855267955E-2</v>
      </c>
      <c r="AC341" s="102">
        <v>584.66</v>
      </c>
      <c r="AD341" s="108">
        <v>0.38676013667650488</v>
      </c>
      <c r="AE341" s="102">
        <v>76.86</v>
      </c>
      <c r="AF341" s="108">
        <v>0.263573196601737</v>
      </c>
      <c r="AG341" s="102">
        <v>7.27</v>
      </c>
      <c r="AH341" s="108">
        <v>5.1960337752201505E-2</v>
      </c>
      <c r="AI341" s="102">
        <v>2.88</v>
      </c>
      <c r="AJ341" s="108">
        <v>3.2868091396096315E-3</v>
      </c>
      <c r="AK341" s="109">
        <v>11455.970000000001</v>
      </c>
      <c r="AL341" s="108">
        <v>0.3184551528563761</v>
      </c>
      <c r="AM341" s="37" t="s">
        <v>1369</v>
      </c>
      <c r="AN341" s="37"/>
    </row>
    <row r="342" spans="1:40" ht="12.65" customHeight="1">
      <c r="A342" s="37" t="s">
        <v>203</v>
      </c>
      <c r="B342" s="37" t="s">
        <v>265</v>
      </c>
      <c r="C342" s="37" t="s">
        <v>266</v>
      </c>
      <c r="D342" s="37" t="s">
        <v>267</v>
      </c>
      <c r="E342" s="37">
        <v>1007917</v>
      </c>
      <c r="F342" s="38">
        <v>1019211</v>
      </c>
      <c r="G342" s="37" t="s">
        <v>1353</v>
      </c>
      <c r="H342" s="37"/>
      <c r="I342" s="37" t="s">
        <v>1872</v>
      </c>
      <c r="J342" s="37" t="s">
        <v>1360</v>
      </c>
      <c r="K342" s="37">
        <v>2022</v>
      </c>
      <c r="L342" s="37" t="s">
        <v>1356</v>
      </c>
      <c r="M342" s="102">
        <v>99.9</v>
      </c>
      <c r="N342" s="102">
        <v>14358.8</v>
      </c>
      <c r="O342" s="102">
        <v>6.75</v>
      </c>
      <c r="P342" s="102">
        <v>8.0459999999999994</v>
      </c>
      <c r="Q342" s="107">
        <v>14373.596</v>
      </c>
      <c r="R342" s="102">
        <v>0</v>
      </c>
      <c r="S342" s="107">
        <v>14373.596</v>
      </c>
      <c r="T342" s="108">
        <v>5.7335029816078641E-3</v>
      </c>
      <c r="U342" s="107">
        <v>143.87983983983983</v>
      </c>
      <c r="V342" s="101">
        <v>2023</v>
      </c>
      <c r="W342" s="101"/>
      <c r="X342" s="108"/>
      <c r="Y342" s="101"/>
      <c r="Z342" s="108"/>
      <c r="AA342" s="101"/>
      <c r="AB342" s="108"/>
      <c r="AC342" s="101"/>
      <c r="AD342" s="108"/>
      <c r="AE342" s="101"/>
      <c r="AF342" s="108"/>
      <c r="AG342" s="101"/>
      <c r="AH342" s="108"/>
      <c r="AI342" s="101"/>
      <c r="AJ342" s="108"/>
      <c r="AK342" s="109"/>
      <c r="AL342" s="108"/>
      <c r="AM342" s="37" t="s">
        <v>1441</v>
      </c>
      <c r="AN342" s="37"/>
    </row>
    <row r="343" spans="1:40">
      <c r="A343" s="37" t="s">
        <v>114</v>
      </c>
      <c r="B343" s="37" t="s">
        <v>115</v>
      </c>
      <c r="C343" s="37" t="s">
        <v>116</v>
      </c>
      <c r="D343" s="37" t="s">
        <v>117</v>
      </c>
      <c r="E343" s="37">
        <v>1007273</v>
      </c>
      <c r="F343" s="38">
        <v>4787911</v>
      </c>
      <c r="G343" s="37" t="s">
        <v>1353</v>
      </c>
      <c r="H343" s="37">
        <v>29766013</v>
      </c>
      <c r="I343" s="37" t="s">
        <v>1873</v>
      </c>
      <c r="J343" s="37" t="s">
        <v>1360</v>
      </c>
      <c r="K343" s="37">
        <v>1963</v>
      </c>
      <c r="L343" s="37" t="s">
        <v>1356</v>
      </c>
      <c r="M343" s="102">
        <v>64</v>
      </c>
      <c r="N343" s="102">
        <v>14301.1</v>
      </c>
      <c r="O343" s="102">
        <v>6.75</v>
      </c>
      <c r="P343" s="102">
        <v>8.0459999999999994</v>
      </c>
      <c r="Q343" s="107">
        <v>14315.896000000001</v>
      </c>
      <c r="R343" s="102">
        <v>0</v>
      </c>
      <c r="S343" s="107">
        <v>14315.896000000001</v>
      </c>
      <c r="T343" s="108">
        <v>3.9062171674209147E-2</v>
      </c>
      <c r="U343" s="107">
        <v>223.68587500000001</v>
      </c>
      <c r="V343" s="101">
        <v>2023</v>
      </c>
      <c r="W343" s="105"/>
      <c r="X343" s="108"/>
      <c r="Y343" s="102">
        <v>9.0299999999999994</v>
      </c>
      <c r="Z343" s="108">
        <v>8.9302430677170967E-3</v>
      </c>
      <c r="AA343" s="105">
        <v>0.1</v>
      </c>
      <c r="AB343" s="108">
        <v>4.7503681535318994E-4</v>
      </c>
      <c r="AC343" s="102">
        <v>10.76</v>
      </c>
      <c r="AD343" s="108">
        <v>1.9675165576301046E-2</v>
      </c>
      <c r="AE343" s="105">
        <v>0.81</v>
      </c>
      <c r="AF343" s="108">
        <v>1.2028351269436556E-2</v>
      </c>
      <c r="AG343" s="105">
        <v>0.06</v>
      </c>
      <c r="AH343" s="108">
        <v>5.5304101631462704E-5</v>
      </c>
      <c r="AI343" s="105">
        <v>0.59</v>
      </c>
      <c r="AJ343" s="108">
        <v>2.984379680876234E-3</v>
      </c>
      <c r="AK343" s="109">
        <v>406.17775</v>
      </c>
      <c r="AL343" s="108">
        <v>8.7784680796360245E-3</v>
      </c>
      <c r="AM343" s="37" t="s">
        <v>1609</v>
      </c>
      <c r="AN343" s="37"/>
    </row>
    <row r="344" spans="1:40" ht="12.65" customHeight="1">
      <c r="A344" s="37" t="s">
        <v>141</v>
      </c>
      <c r="B344" s="37" t="s">
        <v>142</v>
      </c>
      <c r="C344" s="37" t="s">
        <v>143</v>
      </c>
      <c r="D344" s="37" t="s">
        <v>144</v>
      </c>
      <c r="E344" s="37">
        <v>1005732</v>
      </c>
      <c r="F344" s="38">
        <v>4880511</v>
      </c>
      <c r="G344" s="37" t="s">
        <v>1353</v>
      </c>
      <c r="H344" s="37">
        <v>29295913</v>
      </c>
      <c r="I344" s="37" t="s">
        <v>1745</v>
      </c>
      <c r="J344" s="37" t="s">
        <v>1360</v>
      </c>
      <c r="K344" s="37">
        <v>1998</v>
      </c>
      <c r="L344" s="37" t="s">
        <v>1356</v>
      </c>
      <c r="M344" s="102">
        <v>250</v>
      </c>
      <c r="N344" s="102">
        <v>14283.2</v>
      </c>
      <c r="O344" s="102">
        <v>6.75</v>
      </c>
      <c r="P344" s="102">
        <v>8.0459999999999994</v>
      </c>
      <c r="Q344" s="107">
        <v>14297.996000000001</v>
      </c>
      <c r="R344" s="102">
        <v>0</v>
      </c>
      <c r="S344" s="107">
        <v>14297.996000000001</v>
      </c>
      <c r="T344" s="108">
        <v>2.5808825402698569E-2</v>
      </c>
      <c r="U344" s="107">
        <v>57.191984000000005</v>
      </c>
      <c r="V344" s="101">
        <v>2023</v>
      </c>
      <c r="W344" s="105"/>
      <c r="X344" s="108"/>
      <c r="Y344" s="105">
        <v>0.6</v>
      </c>
      <c r="Z344" s="108">
        <v>8.9206066012488842E-4</v>
      </c>
      <c r="AA344" s="105"/>
      <c r="AB344" s="108"/>
      <c r="AC344" s="102">
        <v>26</v>
      </c>
      <c r="AD344" s="108">
        <v>4.6846846846846847E-2</v>
      </c>
      <c r="AE344" s="102">
        <v>1.93</v>
      </c>
      <c r="AF344" s="108">
        <v>6.9744993872378289E-3</v>
      </c>
      <c r="AG344" s="105">
        <v>0.5</v>
      </c>
      <c r="AH344" s="108">
        <v>6.180469715698393E-3</v>
      </c>
      <c r="AI344" s="105">
        <v>0.08</v>
      </c>
      <c r="AJ344" s="108">
        <v>9.99000999000999E-4</v>
      </c>
      <c r="AK344" s="109">
        <v>2696.14</v>
      </c>
      <c r="AL344" s="108">
        <v>6.6280431092962444E-2</v>
      </c>
      <c r="AM344" s="37"/>
      <c r="AN344" s="37"/>
    </row>
    <row r="345" spans="1:40" ht="12.65" customHeight="1">
      <c r="A345" s="37" t="s">
        <v>182</v>
      </c>
      <c r="B345" s="37" t="s">
        <v>183</v>
      </c>
      <c r="C345" s="37" t="s">
        <v>184</v>
      </c>
      <c r="D345" s="37" t="s">
        <v>185</v>
      </c>
      <c r="E345" s="37">
        <v>1006065</v>
      </c>
      <c r="F345" s="38">
        <v>845911</v>
      </c>
      <c r="G345" s="37" t="s">
        <v>1353</v>
      </c>
      <c r="H345" s="37"/>
      <c r="I345" s="37" t="s">
        <v>1581</v>
      </c>
      <c r="J345" s="37" t="s">
        <v>1360</v>
      </c>
      <c r="K345" s="37">
        <v>1970</v>
      </c>
      <c r="L345" s="37" t="s">
        <v>1356</v>
      </c>
      <c r="M345" s="102">
        <v>142.94999999999999</v>
      </c>
      <c r="N345" s="102">
        <v>14238.1</v>
      </c>
      <c r="O345" s="102">
        <v>6.75</v>
      </c>
      <c r="P345" s="102">
        <v>8.0459999999999994</v>
      </c>
      <c r="Q345" s="107">
        <v>14252.896000000001</v>
      </c>
      <c r="R345" s="102">
        <v>0</v>
      </c>
      <c r="S345" s="107">
        <v>14252.896000000001</v>
      </c>
      <c r="T345" s="108">
        <v>0.10249842838911193</v>
      </c>
      <c r="U345" s="107">
        <v>99.705463448758323</v>
      </c>
      <c r="V345" s="101">
        <v>2023</v>
      </c>
      <c r="W345" s="101"/>
      <c r="X345" s="108"/>
      <c r="Y345" s="101"/>
      <c r="Z345" s="108"/>
      <c r="AA345" s="101"/>
      <c r="AB345" s="108"/>
      <c r="AC345" s="101"/>
      <c r="AD345" s="108"/>
      <c r="AE345" s="101"/>
      <c r="AF345" s="108"/>
      <c r="AG345" s="101"/>
      <c r="AH345" s="108"/>
      <c r="AI345" s="101"/>
      <c r="AJ345" s="108"/>
      <c r="AK345" s="109"/>
      <c r="AL345" s="108"/>
      <c r="AM345" s="37" t="s">
        <v>1603</v>
      </c>
      <c r="AN345" s="37"/>
    </row>
    <row r="346" spans="1:40">
      <c r="A346" s="37" t="s">
        <v>123</v>
      </c>
      <c r="B346" s="37" t="s">
        <v>159</v>
      </c>
      <c r="C346" s="37" t="s">
        <v>160</v>
      </c>
      <c r="D346" s="37" t="s">
        <v>161</v>
      </c>
      <c r="E346" s="37">
        <v>1003320</v>
      </c>
      <c r="F346" s="38">
        <v>8126511</v>
      </c>
      <c r="G346" s="37" t="s">
        <v>1599</v>
      </c>
      <c r="H346" s="37">
        <v>6954813</v>
      </c>
      <c r="I346" s="37" t="s">
        <v>1874</v>
      </c>
      <c r="J346" s="37" t="s">
        <v>1773</v>
      </c>
      <c r="K346" s="37">
        <v>1972</v>
      </c>
      <c r="L346" s="37" t="s">
        <v>1356</v>
      </c>
      <c r="M346" s="102"/>
      <c r="N346" s="102">
        <v>13056.7</v>
      </c>
      <c r="O346" s="102">
        <v>296.5</v>
      </c>
      <c r="P346" s="102">
        <v>771.52200000000005</v>
      </c>
      <c r="Q346" s="107">
        <v>14124.722000000002</v>
      </c>
      <c r="R346" s="102" t="s">
        <v>1411</v>
      </c>
      <c r="S346" s="107">
        <v>14124.722000000002</v>
      </c>
      <c r="T346" s="108">
        <v>9.5396472869916735E-3</v>
      </c>
      <c r="U346" s="107"/>
      <c r="V346" s="101">
        <v>2023</v>
      </c>
      <c r="W346" s="105"/>
      <c r="X346" s="108">
        <v>0</v>
      </c>
      <c r="Y346" s="102">
        <v>1372.74</v>
      </c>
      <c r="Z346" s="108">
        <v>0.71710025581245929</v>
      </c>
      <c r="AA346" s="102">
        <v>7.6</v>
      </c>
      <c r="AB346" s="108">
        <v>0.24901703800786368</v>
      </c>
      <c r="AC346" s="102">
        <v>472.9</v>
      </c>
      <c r="AD346" s="108">
        <v>0.3370462588684896</v>
      </c>
      <c r="AE346" s="102">
        <v>40.119999999999997</v>
      </c>
      <c r="AF346" s="108">
        <v>0.30377865590741016</v>
      </c>
      <c r="AG346" s="102">
        <v>26.6</v>
      </c>
      <c r="AH346" s="108">
        <v>4.0236181545227595E-2</v>
      </c>
      <c r="AI346" s="102">
        <v>25.34</v>
      </c>
      <c r="AJ346" s="108">
        <v>0.18959185601972472</v>
      </c>
      <c r="AK346" s="109">
        <v>16690.646961700004</v>
      </c>
      <c r="AL346" s="108">
        <v>0.13695223480231236</v>
      </c>
      <c r="AM346" s="37" t="s">
        <v>1372</v>
      </c>
      <c r="AN346" s="37"/>
    </row>
    <row r="347" spans="1:40" ht="12.65" customHeight="1">
      <c r="A347" s="37" t="s">
        <v>1298</v>
      </c>
      <c r="B347" s="37" t="s">
        <v>1299</v>
      </c>
      <c r="C347" s="37" t="s">
        <v>1300</v>
      </c>
      <c r="D347" s="37" t="s">
        <v>1301</v>
      </c>
      <c r="E347" s="37">
        <v>1005422</v>
      </c>
      <c r="F347" s="38">
        <v>6901611</v>
      </c>
      <c r="G347" s="37" t="s">
        <v>1353</v>
      </c>
      <c r="H347" s="37">
        <v>71940813</v>
      </c>
      <c r="I347" s="37" t="s">
        <v>1875</v>
      </c>
      <c r="J347" s="37" t="s">
        <v>1360</v>
      </c>
      <c r="K347" s="37">
        <v>1994</v>
      </c>
      <c r="L347" s="37" t="s">
        <v>1356</v>
      </c>
      <c r="M347" s="102">
        <v>186</v>
      </c>
      <c r="N347" s="102">
        <v>13610.1</v>
      </c>
      <c r="O347" s="102">
        <v>6.5</v>
      </c>
      <c r="P347" s="102">
        <v>7.7480000000000002</v>
      </c>
      <c r="Q347" s="107">
        <v>13624.348</v>
      </c>
      <c r="R347" s="102">
        <v>0</v>
      </c>
      <c r="S347" s="107">
        <v>13624.348</v>
      </c>
      <c r="T347" s="108">
        <v>1</v>
      </c>
      <c r="U347" s="107">
        <v>73.249182795698928</v>
      </c>
      <c r="V347" s="101">
        <v>2023</v>
      </c>
      <c r="W347" s="105"/>
      <c r="X347" s="108"/>
      <c r="Y347" s="105">
        <v>0.21</v>
      </c>
      <c r="Z347" s="108">
        <v>0.53620672045756301</v>
      </c>
      <c r="AA347" s="105">
        <v>0.43</v>
      </c>
      <c r="AB347" s="108">
        <v>1</v>
      </c>
      <c r="AC347" s="102">
        <v>26</v>
      </c>
      <c r="AD347" s="108">
        <v>0.9998192634408396</v>
      </c>
      <c r="AE347" s="102">
        <v>3.27</v>
      </c>
      <c r="AF347" s="108">
        <v>0.18731263366431916</v>
      </c>
      <c r="AG347" s="105">
        <v>0.25</v>
      </c>
      <c r="AH347" s="108">
        <v>0.96562379297025891</v>
      </c>
      <c r="AI347" s="102">
        <v>2.37</v>
      </c>
      <c r="AJ347" s="108">
        <v>0.99863056989360588</v>
      </c>
      <c r="AK347" s="109">
        <v>1628.3100000000002</v>
      </c>
      <c r="AL347" s="108">
        <v>1</v>
      </c>
      <c r="AM347" s="37" t="s">
        <v>1876</v>
      </c>
      <c r="AN347" s="37"/>
    </row>
    <row r="348" spans="1:40" ht="12.65" customHeight="1">
      <c r="A348" s="37" t="s">
        <v>114</v>
      </c>
      <c r="B348" s="37" t="s">
        <v>1210</v>
      </c>
      <c r="C348" s="37" t="s">
        <v>1210</v>
      </c>
      <c r="D348" s="37" t="s">
        <v>1211</v>
      </c>
      <c r="E348" s="37">
        <v>1002871</v>
      </c>
      <c r="F348" s="38">
        <v>7689611</v>
      </c>
      <c r="G348" s="37" t="s">
        <v>1353</v>
      </c>
      <c r="H348" s="37">
        <v>91431313</v>
      </c>
      <c r="I348" s="37" t="s">
        <v>1517</v>
      </c>
      <c r="J348" s="37" t="s">
        <v>1478</v>
      </c>
      <c r="K348" s="37"/>
      <c r="L348" s="37"/>
      <c r="M348" s="102">
        <v>60</v>
      </c>
      <c r="N348" s="102">
        <v>13598.6</v>
      </c>
      <c r="O348" s="102">
        <v>6.5</v>
      </c>
      <c r="P348" s="102">
        <v>7.7480000000000002</v>
      </c>
      <c r="Q348" s="107">
        <v>13612.848</v>
      </c>
      <c r="R348" s="102">
        <v>0</v>
      </c>
      <c r="S348" s="107">
        <v>13612.848</v>
      </c>
      <c r="T348" s="108">
        <v>0.41171237240191555</v>
      </c>
      <c r="U348" s="107">
        <v>226.88079999999999</v>
      </c>
      <c r="V348" s="101">
        <v>2023</v>
      </c>
      <c r="W348" s="105">
        <v>0.4</v>
      </c>
      <c r="X348" s="108">
        <v>0.51305401817493856</v>
      </c>
      <c r="Y348" s="102">
        <v>10.6</v>
      </c>
      <c r="Z348" s="108">
        <v>0.51798153346966991</v>
      </c>
      <c r="AA348" s="105">
        <v>0.2</v>
      </c>
      <c r="AB348" s="108">
        <v>0.36363636363636365</v>
      </c>
      <c r="AC348" s="102">
        <v>12.62</v>
      </c>
      <c r="AD348" s="108">
        <v>0.51798223345565975</v>
      </c>
      <c r="AE348" s="105">
        <v>0.95</v>
      </c>
      <c r="AF348" s="108">
        <v>0.33929722615588737</v>
      </c>
      <c r="AG348" s="105">
        <v>7.0000000000000007E-2</v>
      </c>
      <c r="AH348" s="108">
        <v>0.34843205574912894</v>
      </c>
      <c r="AI348" s="105">
        <v>0.69</v>
      </c>
      <c r="AJ348" s="108">
        <v>9.7428316057457276E-2</v>
      </c>
      <c r="AK348" s="109">
        <v>476.57041999999996</v>
      </c>
      <c r="AL348" s="108">
        <v>0.51818569557351701</v>
      </c>
      <c r="AM348" s="37"/>
      <c r="AN348" s="37"/>
    </row>
    <row r="349" spans="1:40">
      <c r="A349" s="37" t="s">
        <v>740</v>
      </c>
      <c r="B349" s="37" t="s">
        <v>839</v>
      </c>
      <c r="C349" s="37" t="s">
        <v>840</v>
      </c>
      <c r="D349" s="37" t="s">
        <v>841</v>
      </c>
      <c r="E349" s="37">
        <v>1000961</v>
      </c>
      <c r="F349" s="38">
        <v>9619211</v>
      </c>
      <c r="G349" s="37" t="s">
        <v>1599</v>
      </c>
      <c r="H349" s="37">
        <v>83159413</v>
      </c>
      <c r="I349" s="37" t="s">
        <v>1813</v>
      </c>
      <c r="J349" s="37" t="s">
        <v>1636</v>
      </c>
      <c r="K349" s="37">
        <v>1997</v>
      </c>
      <c r="L349" s="37" t="s">
        <v>1356</v>
      </c>
      <c r="M349" s="102"/>
      <c r="N349" s="102">
        <v>12442.5</v>
      </c>
      <c r="O349" s="102">
        <v>289</v>
      </c>
      <c r="P349" s="102">
        <v>753.04600000000005</v>
      </c>
      <c r="Q349" s="107">
        <v>13484.546</v>
      </c>
      <c r="R349" s="102" t="s">
        <v>1411</v>
      </c>
      <c r="S349" s="107">
        <v>13484.546</v>
      </c>
      <c r="T349" s="108">
        <v>9.6962745983767418E-3</v>
      </c>
      <c r="U349" s="107"/>
      <c r="V349" s="101">
        <v>2023</v>
      </c>
      <c r="W349" s="105"/>
      <c r="X349" s="108">
        <v>0</v>
      </c>
      <c r="Y349" s="102">
        <v>311.12</v>
      </c>
      <c r="Z349" s="108">
        <v>0.45680977849549026</v>
      </c>
      <c r="AA349" s="102">
        <v>5.62</v>
      </c>
      <c r="AB349" s="108">
        <v>0.13282911841172299</v>
      </c>
      <c r="AC349" s="102">
        <v>425.48</v>
      </c>
      <c r="AD349" s="108">
        <v>0.41934157734878985</v>
      </c>
      <c r="AE349" s="102">
        <v>72.819999999999993</v>
      </c>
      <c r="AF349" s="108">
        <v>0.33913377679506701</v>
      </c>
      <c r="AG349" s="102">
        <v>1.93</v>
      </c>
      <c r="AH349" s="108">
        <v>5.9752053744650369E-2</v>
      </c>
      <c r="AI349" s="102">
        <v>2.42</v>
      </c>
      <c r="AJ349" s="108">
        <v>9.3353378335319457E-3</v>
      </c>
      <c r="AK349" s="109">
        <v>56248.489999999991</v>
      </c>
      <c r="AL349" s="108">
        <v>0.55267159629640084</v>
      </c>
      <c r="AM349" s="37" t="s">
        <v>1408</v>
      </c>
      <c r="AN349" s="37"/>
    </row>
    <row r="350" spans="1:40" ht="12.75" customHeight="1">
      <c r="A350" s="37" t="s">
        <v>799</v>
      </c>
      <c r="B350" s="37" t="s">
        <v>800</v>
      </c>
      <c r="C350" s="37" t="s">
        <v>801</v>
      </c>
      <c r="D350" s="37" t="s">
        <v>802</v>
      </c>
      <c r="E350" s="37">
        <v>1004705</v>
      </c>
      <c r="F350" s="38">
        <v>7321711</v>
      </c>
      <c r="G350" s="37" t="s">
        <v>1599</v>
      </c>
      <c r="H350" s="37">
        <v>8312613</v>
      </c>
      <c r="I350" s="37" t="s">
        <v>1877</v>
      </c>
      <c r="J350" s="37" t="s">
        <v>1636</v>
      </c>
      <c r="K350" s="37"/>
      <c r="L350" s="37"/>
      <c r="M350" s="102"/>
      <c r="N350" s="102">
        <v>11710.5</v>
      </c>
      <c r="O350" s="102">
        <v>450.5</v>
      </c>
      <c r="P350" s="102">
        <v>1179.1859999999999</v>
      </c>
      <c r="Q350" s="107">
        <v>13340.186</v>
      </c>
      <c r="R350" s="102" t="s">
        <v>1411</v>
      </c>
      <c r="S350" s="107">
        <v>13340.186</v>
      </c>
      <c r="T350" s="108">
        <v>7.3671034215675802E-3</v>
      </c>
      <c r="U350" s="107"/>
      <c r="V350" s="101">
        <v>2023</v>
      </c>
      <c r="W350" s="105"/>
      <c r="X350" s="108">
        <v>0</v>
      </c>
      <c r="Y350" s="102">
        <v>842.69</v>
      </c>
      <c r="Z350" s="108">
        <v>0.59768360844494195</v>
      </c>
      <c r="AA350" s="105">
        <v>0.08</v>
      </c>
      <c r="AB350" s="108">
        <v>2.8776978417266189E-2</v>
      </c>
      <c r="AC350" s="102">
        <v>470.06</v>
      </c>
      <c r="AD350" s="108">
        <v>0.38577495438957593</v>
      </c>
      <c r="AE350" s="102">
        <v>23.26</v>
      </c>
      <c r="AF350" s="108">
        <v>0.11521971721435578</v>
      </c>
      <c r="AG350" s="102">
        <v>13.6</v>
      </c>
      <c r="AH350" s="108">
        <v>0.28418740529480835</v>
      </c>
      <c r="AI350" s="102">
        <v>27.76</v>
      </c>
      <c r="AJ350" s="108">
        <v>8.970710356008102E-2</v>
      </c>
      <c r="AK350" s="109">
        <v>307.67</v>
      </c>
      <c r="AL350" s="108">
        <v>1.7667596058479552E-2</v>
      </c>
      <c r="AM350" s="37" t="s">
        <v>1413</v>
      </c>
      <c r="AN350" s="37"/>
    </row>
    <row r="351" spans="1:40" ht="12.65" customHeight="1">
      <c r="A351" s="37" t="s">
        <v>586</v>
      </c>
      <c r="B351" s="37" t="s">
        <v>587</v>
      </c>
      <c r="C351" s="37" t="s">
        <v>588</v>
      </c>
      <c r="D351" s="37" t="s">
        <v>589</v>
      </c>
      <c r="E351" s="37">
        <v>1007627</v>
      </c>
      <c r="F351" s="38">
        <v>8232711</v>
      </c>
      <c r="G351" s="37" t="s">
        <v>1599</v>
      </c>
      <c r="H351" s="37">
        <v>5643013</v>
      </c>
      <c r="I351" s="37" t="s">
        <v>1855</v>
      </c>
      <c r="J351" s="37" t="s">
        <v>1636</v>
      </c>
      <c r="K351" s="37"/>
      <c r="L351" s="37"/>
      <c r="M351" s="102"/>
      <c r="N351" s="102">
        <v>12548.6</v>
      </c>
      <c r="O351" s="102">
        <v>207.75</v>
      </c>
      <c r="P351" s="102">
        <v>538.78399999999999</v>
      </c>
      <c r="Q351" s="107">
        <v>13295.134</v>
      </c>
      <c r="R351" s="102" t="s">
        <v>1411</v>
      </c>
      <c r="S351" s="107">
        <v>13295.134</v>
      </c>
      <c r="T351" s="108">
        <v>8.7412209456299399E-3</v>
      </c>
      <c r="U351" s="107"/>
      <c r="V351" s="101">
        <v>2023</v>
      </c>
      <c r="W351" s="105"/>
      <c r="X351" s="108">
        <v>0</v>
      </c>
      <c r="Y351" s="102">
        <v>606.11</v>
      </c>
      <c r="Z351" s="108">
        <v>0.36852761631441983</v>
      </c>
      <c r="AA351" s="102">
        <v>3.4</v>
      </c>
      <c r="AB351" s="108">
        <v>9.7701149425287362E-2</v>
      </c>
      <c r="AC351" s="102">
        <v>367.44</v>
      </c>
      <c r="AD351" s="108">
        <v>0.19905629201857078</v>
      </c>
      <c r="AE351" s="102">
        <v>112.07</v>
      </c>
      <c r="AF351" s="108">
        <v>0.27896591291439427</v>
      </c>
      <c r="AG351" s="102">
        <v>45.78</v>
      </c>
      <c r="AH351" s="108">
        <v>0.43303064699205451</v>
      </c>
      <c r="AI351" s="102">
        <v>42.85</v>
      </c>
      <c r="AJ351" s="108">
        <v>6.7807767747713965E-2</v>
      </c>
      <c r="AK351" s="109">
        <v>139089.19</v>
      </c>
      <c r="AL351" s="108">
        <v>0.45033004537711135</v>
      </c>
      <c r="AM351" s="37" t="s">
        <v>1433</v>
      </c>
      <c r="AN351" s="37"/>
    </row>
    <row r="352" spans="1:40" ht="12.65" customHeight="1">
      <c r="A352" s="37" t="s">
        <v>586</v>
      </c>
      <c r="B352" s="37" t="s">
        <v>587</v>
      </c>
      <c r="C352" s="37" t="s">
        <v>588</v>
      </c>
      <c r="D352" s="37" t="s">
        <v>589</v>
      </c>
      <c r="E352" s="37">
        <v>1007627</v>
      </c>
      <c r="F352" s="38">
        <v>8232711</v>
      </c>
      <c r="G352" s="37" t="s">
        <v>1599</v>
      </c>
      <c r="H352" s="37">
        <v>5643113</v>
      </c>
      <c r="I352" s="37" t="s">
        <v>1878</v>
      </c>
      <c r="J352" s="37" t="s">
        <v>1636</v>
      </c>
      <c r="K352" s="37"/>
      <c r="L352" s="37"/>
      <c r="M352" s="102"/>
      <c r="N352" s="102">
        <v>12537.7</v>
      </c>
      <c r="O352" s="102">
        <v>209</v>
      </c>
      <c r="P352" s="102">
        <v>542.06200000000001</v>
      </c>
      <c r="Q352" s="107">
        <v>13288.762000000001</v>
      </c>
      <c r="R352" s="102" t="s">
        <v>1411</v>
      </c>
      <c r="S352" s="107">
        <v>13288.762000000001</v>
      </c>
      <c r="T352" s="108">
        <v>8.7370315136268053E-3</v>
      </c>
      <c r="U352" s="107"/>
      <c r="V352" s="101">
        <v>2023</v>
      </c>
      <c r="W352" s="105"/>
      <c r="X352" s="108">
        <v>0</v>
      </c>
      <c r="Y352" s="102">
        <v>7.38</v>
      </c>
      <c r="Z352" s="108">
        <v>4.4871950774618766E-3</v>
      </c>
      <c r="AA352" s="102">
        <v>3.2</v>
      </c>
      <c r="AB352" s="108">
        <v>9.195402298850576E-2</v>
      </c>
      <c r="AC352" s="102">
        <v>382.69</v>
      </c>
      <c r="AD352" s="108">
        <v>0.20731779989273583</v>
      </c>
      <c r="AE352" s="102">
        <v>97.14</v>
      </c>
      <c r="AF352" s="108">
        <v>0.24180198786922691</v>
      </c>
      <c r="AG352" s="102">
        <v>11.92</v>
      </c>
      <c r="AH352" s="108">
        <v>0.11275066212637155</v>
      </c>
      <c r="AI352" s="102">
        <v>41.81</v>
      </c>
      <c r="AJ352" s="108">
        <v>6.6162024959904808E-2</v>
      </c>
      <c r="AK352" s="109">
        <v>135646.19</v>
      </c>
      <c r="AL352" s="108">
        <v>0.43918262014418424</v>
      </c>
      <c r="AM352" s="37" t="s">
        <v>1433</v>
      </c>
      <c r="AN352" s="37"/>
    </row>
    <row r="353" spans="1:40">
      <c r="A353" s="37" t="s">
        <v>740</v>
      </c>
      <c r="B353" s="37" t="s">
        <v>839</v>
      </c>
      <c r="C353" s="37" t="s">
        <v>840</v>
      </c>
      <c r="D353" s="37" t="s">
        <v>841</v>
      </c>
      <c r="E353" s="37">
        <v>1000961</v>
      </c>
      <c r="F353" s="38">
        <v>9619211</v>
      </c>
      <c r="G353" s="37" t="s">
        <v>1353</v>
      </c>
      <c r="H353" s="37">
        <v>107150913</v>
      </c>
      <c r="I353" s="37" t="s">
        <v>1879</v>
      </c>
      <c r="J353" s="37" t="s">
        <v>1360</v>
      </c>
      <c r="K353" s="37">
        <v>2018</v>
      </c>
      <c r="L353" s="37" t="s">
        <v>1356</v>
      </c>
      <c r="M353" s="102">
        <v>358.6</v>
      </c>
      <c r="N353" s="102">
        <v>13105.2</v>
      </c>
      <c r="O353" s="102">
        <v>6.25</v>
      </c>
      <c r="P353" s="102">
        <v>7.45</v>
      </c>
      <c r="Q353" s="107">
        <v>13118.900000000001</v>
      </c>
      <c r="R353" s="102">
        <v>0</v>
      </c>
      <c r="S353" s="107">
        <v>13118.900000000001</v>
      </c>
      <c r="T353" s="108">
        <v>9.4333510990021203E-3</v>
      </c>
      <c r="U353" s="107">
        <v>36.583658672615726</v>
      </c>
      <c r="V353" s="101">
        <v>2023</v>
      </c>
      <c r="W353" s="105"/>
      <c r="X353" s="108"/>
      <c r="Y353" s="102">
        <v>10.52</v>
      </c>
      <c r="Z353" s="108">
        <v>1.5446255045553347E-2</v>
      </c>
      <c r="AA353" s="105"/>
      <c r="AB353" s="108"/>
      <c r="AC353" s="102">
        <v>4.54</v>
      </c>
      <c r="AD353" s="108">
        <v>4.4745011778779403E-3</v>
      </c>
      <c r="AE353" s="102">
        <v>2.59</v>
      </c>
      <c r="AF353" s="108">
        <v>1.2062022547366432E-2</v>
      </c>
      <c r="AG353" s="105">
        <v>7.0000000000000007E-2</v>
      </c>
      <c r="AH353" s="108">
        <v>2.167172933743796E-3</v>
      </c>
      <c r="AI353" s="105">
        <v>0.68</v>
      </c>
      <c r="AJ353" s="108">
        <v>2.6231527796701337E-3</v>
      </c>
      <c r="AK353" s="109">
        <v>4.87</v>
      </c>
      <c r="AL353" s="113">
        <v>4.7850363164655125E-5</v>
      </c>
      <c r="AM353" s="37" t="s">
        <v>1408</v>
      </c>
      <c r="AN353" s="37"/>
    </row>
    <row r="354" spans="1:40" ht="12.65" customHeight="1">
      <c r="A354" s="37" t="s">
        <v>114</v>
      </c>
      <c r="B354" s="37" t="s">
        <v>1008</v>
      </c>
      <c r="C354" s="37" t="s">
        <v>1161</v>
      </c>
      <c r="D354" s="37" t="s">
        <v>1162</v>
      </c>
      <c r="E354" s="37">
        <v>1004045</v>
      </c>
      <c r="F354" s="38">
        <v>4943911</v>
      </c>
      <c r="G354" s="37" t="s">
        <v>1353</v>
      </c>
      <c r="H354" s="37">
        <v>30875513</v>
      </c>
      <c r="I354" s="37" t="s">
        <v>1880</v>
      </c>
      <c r="J354" s="37" t="s">
        <v>1360</v>
      </c>
      <c r="K354" s="37">
        <v>1991</v>
      </c>
      <c r="L354" s="37" t="s">
        <v>1356</v>
      </c>
      <c r="M354" s="102">
        <v>99.3</v>
      </c>
      <c r="N354" s="102">
        <v>12455.9</v>
      </c>
      <c r="O354" s="102">
        <v>5.75</v>
      </c>
      <c r="P354" s="102">
        <v>6.8540000000000001</v>
      </c>
      <c r="Q354" s="107">
        <v>12468.503999999999</v>
      </c>
      <c r="R354" s="102">
        <v>0</v>
      </c>
      <c r="S354" s="107">
        <v>12468.503999999999</v>
      </c>
      <c r="T354" s="108">
        <v>0.25230813761626281</v>
      </c>
      <c r="U354" s="107">
        <v>125.56398791540785</v>
      </c>
      <c r="V354" s="101">
        <v>2023</v>
      </c>
      <c r="W354" s="118">
        <v>2.2346000000000001E-4</v>
      </c>
      <c r="X354" s="108">
        <v>1.669206406119278E-4</v>
      </c>
      <c r="Y354" s="102">
        <v>2.2599999999999998</v>
      </c>
      <c r="Z354" s="108">
        <v>6.0426280672854653E-2</v>
      </c>
      <c r="AA354" s="102">
        <v>1.01</v>
      </c>
      <c r="AB354" s="108">
        <v>0.61963190184049088</v>
      </c>
      <c r="AC354" s="102">
        <v>4.03</v>
      </c>
      <c r="AD354" s="108">
        <v>0.234515093490344</v>
      </c>
      <c r="AE354" s="105">
        <v>0.27</v>
      </c>
      <c r="AF354" s="108">
        <v>4.9848285818993483E-2</v>
      </c>
      <c r="AG354" s="102">
        <v>15.02</v>
      </c>
      <c r="AH354" s="108">
        <v>0.98298622314049056</v>
      </c>
      <c r="AI354" s="105">
        <v>0.01</v>
      </c>
      <c r="AJ354" s="108">
        <v>5.4051672858736232E-4</v>
      </c>
      <c r="AK354" s="109">
        <v>1917.52</v>
      </c>
      <c r="AL354" s="108">
        <v>0.54410850843465797</v>
      </c>
      <c r="AM354" s="37" t="s">
        <v>1761</v>
      </c>
      <c r="AN354" s="37"/>
    </row>
    <row r="355" spans="1:40">
      <c r="A355" s="37" t="s">
        <v>395</v>
      </c>
      <c r="B355" s="37" t="s">
        <v>396</v>
      </c>
      <c r="C355" s="37" t="s">
        <v>397</v>
      </c>
      <c r="D355" s="37" t="s">
        <v>398</v>
      </c>
      <c r="E355" s="37">
        <v>1005653</v>
      </c>
      <c r="F355" s="38">
        <v>7203811</v>
      </c>
      <c r="G355" s="37" t="s">
        <v>1599</v>
      </c>
      <c r="H355" s="37">
        <v>82244513</v>
      </c>
      <c r="I355" s="37" t="s">
        <v>1881</v>
      </c>
      <c r="J355" s="37" t="s">
        <v>1636</v>
      </c>
      <c r="K355" s="37">
        <v>1971</v>
      </c>
      <c r="L355" s="37" t="s">
        <v>1356</v>
      </c>
      <c r="M355" s="102"/>
      <c r="N355" s="102">
        <v>11752.1</v>
      </c>
      <c r="O355" s="102">
        <v>187.25</v>
      </c>
      <c r="P355" s="102">
        <v>485.74</v>
      </c>
      <c r="Q355" s="107">
        <v>12425.09</v>
      </c>
      <c r="R355" s="102" t="s">
        <v>1411</v>
      </c>
      <c r="S355" s="107">
        <v>12425.09</v>
      </c>
      <c r="T355" s="108">
        <v>8.8135144528148374E-3</v>
      </c>
      <c r="U355" s="107"/>
      <c r="V355" s="101">
        <v>2023</v>
      </c>
      <c r="W355" s="105"/>
      <c r="X355" s="108">
        <v>0</v>
      </c>
      <c r="Y355" s="102">
        <v>7.41</v>
      </c>
      <c r="Z355" s="108">
        <v>2.43256999680772E-3</v>
      </c>
      <c r="AA355" s="102">
        <v>3.18</v>
      </c>
      <c r="AB355" s="108">
        <v>1.7491749174917491E-2</v>
      </c>
      <c r="AC355" s="102">
        <v>260.39999999999998</v>
      </c>
      <c r="AD355" s="108">
        <v>0.19722351328263438</v>
      </c>
      <c r="AE355" s="102">
        <v>36</v>
      </c>
      <c r="AF355" s="108">
        <v>7.4699125926852752E-2</v>
      </c>
      <c r="AG355" s="102">
        <v>498.22</v>
      </c>
      <c r="AH355" s="108">
        <v>0.75195665583102189</v>
      </c>
      <c r="AI355" s="102">
        <v>67.680000000000007</v>
      </c>
      <c r="AJ355" s="108">
        <v>3.0698845194990495E-2</v>
      </c>
      <c r="AK355" s="109">
        <v>131436.29982509598</v>
      </c>
      <c r="AL355" s="108">
        <v>0.59339447249506927</v>
      </c>
      <c r="AM355" s="37" t="s">
        <v>1466</v>
      </c>
      <c r="AN355" s="37"/>
    </row>
    <row r="356" spans="1:40" ht="12.65" customHeight="1">
      <c r="A356" s="37" t="s">
        <v>297</v>
      </c>
      <c r="B356" s="37" t="s">
        <v>665</v>
      </c>
      <c r="C356" s="37" t="s">
        <v>674</v>
      </c>
      <c r="D356" s="37" t="s">
        <v>675</v>
      </c>
      <c r="E356" s="37">
        <v>1006731</v>
      </c>
      <c r="F356" s="38">
        <v>556211</v>
      </c>
      <c r="G356" s="37" t="s">
        <v>1599</v>
      </c>
      <c r="H356" s="37">
        <v>48198213</v>
      </c>
      <c r="I356" s="37" t="s">
        <v>1882</v>
      </c>
      <c r="J356" s="37" t="s">
        <v>1677</v>
      </c>
      <c r="K356" s="37"/>
      <c r="L356" s="37"/>
      <c r="M356" s="102"/>
      <c r="N356" s="102">
        <v>10270.200000000001</v>
      </c>
      <c r="O356" s="102">
        <v>538.5</v>
      </c>
      <c r="P356" s="102">
        <v>1411.924</v>
      </c>
      <c r="Q356" s="107">
        <v>12220.624</v>
      </c>
      <c r="R356" s="102" t="s">
        <v>1411</v>
      </c>
      <c r="S356" s="107">
        <v>12220.624</v>
      </c>
      <c r="T356" s="108">
        <v>6.6331006214517983E-3</v>
      </c>
      <c r="U356" s="107"/>
      <c r="V356" s="101">
        <v>2023</v>
      </c>
      <c r="W356" s="105"/>
      <c r="X356" s="108">
        <v>0</v>
      </c>
      <c r="Y356" s="102">
        <v>602.59</v>
      </c>
      <c r="Z356" s="108">
        <v>0.3695856267641302</v>
      </c>
      <c r="AA356" s="102">
        <v>11.92</v>
      </c>
      <c r="AB356" s="108">
        <v>4.6838775590396481E-2</v>
      </c>
      <c r="AC356" s="102">
        <v>727.46</v>
      </c>
      <c r="AD356" s="108">
        <v>0.46892677325796073</v>
      </c>
      <c r="AE356" s="102">
        <v>105.15</v>
      </c>
      <c r="AF356" s="108">
        <v>0.28969450440295702</v>
      </c>
      <c r="AG356" s="102">
        <v>46.02</v>
      </c>
      <c r="AH356" s="108">
        <v>4.0515760525196946E-2</v>
      </c>
      <c r="AI356" s="102">
        <v>79.400000000000006</v>
      </c>
      <c r="AJ356" s="108">
        <v>9.7354791833507329E-2</v>
      </c>
      <c r="AK356" s="109">
        <v>191.20355314599999</v>
      </c>
      <c r="AL356" s="110">
        <v>2.1892352707116691E-3</v>
      </c>
      <c r="AM356" s="37" t="s">
        <v>1475</v>
      </c>
      <c r="AN356" s="37"/>
    </row>
    <row r="357" spans="1:40">
      <c r="A357" s="37" t="s">
        <v>297</v>
      </c>
      <c r="B357" s="37" t="s">
        <v>505</v>
      </c>
      <c r="C357" s="37" t="s">
        <v>506</v>
      </c>
      <c r="D357" s="37" t="s">
        <v>507</v>
      </c>
      <c r="E357" s="37">
        <v>1002823</v>
      </c>
      <c r="F357" s="38">
        <v>931711</v>
      </c>
      <c r="G357" s="37" t="s">
        <v>1353</v>
      </c>
      <c r="H357" s="37">
        <v>105655813</v>
      </c>
      <c r="I357" s="37" t="s">
        <v>1883</v>
      </c>
      <c r="J357" s="37" t="s">
        <v>1360</v>
      </c>
      <c r="K357" s="37">
        <v>2011</v>
      </c>
      <c r="L357" s="37" t="s">
        <v>1386</v>
      </c>
      <c r="M357" s="102">
        <v>99.9</v>
      </c>
      <c r="N357" s="102">
        <v>12055.2</v>
      </c>
      <c r="O357" s="102">
        <v>5.75</v>
      </c>
      <c r="P357" s="102">
        <v>6.8540000000000001</v>
      </c>
      <c r="Q357" s="107">
        <v>12067.804</v>
      </c>
      <c r="R357" s="102">
        <v>0</v>
      </c>
      <c r="S357" s="107">
        <v>12067.804</v>
      </c>
      <c r="T357" s="108">
        <v>6.3321117185961831E-3</v>
      </c>
      <c r="U357" s="107">
        <v>120.79883883883883</v>
      </c>
      <c r="V357" s="101">
        <v>2023</v>
      </c>
      <c r="W357" s="105"/>
      <c r="X357" s="108"/>
      <c r="Y357" s="102">
        <v>8.81</v>
      </c>
      <c r="Z357" s="108">
        <v>6.3932315633914846E-3</v>
      </c>
      <c r="AA357" s="105"/>
      <c r="AB357" s="108"/>
      <c r="AC357" s="102">
        <v>7.41</v>
      </c>
      <c r="AD357" s="108">
        <v>3.0106520770927479E-3</v>
      </c>
      <c r="AE357" s="102">
        <v>1.76</v>
      </c>
      <c r="AF357" s="108">
        <v>2.9402851720775583E-3</v>
      </c>
      <c r="AG357" s="105">
        <v>0.13</v>
      </c>
      <c r="AH357" s="108">
        <v>3.8438753265057927E-4</v>
      </c>
      <c r="AI357" s="105">
        <v>0.95</v>
      </c>
      <c r="AJ357" s="108">
        <v>1.5406241256451304E-3</v>
      </c>
      <c r="AK357" s="109">
        <v>626.33000000000004</v>
      </c>
      <c r="AL357" s="108">
        <v>8.2227662959662839E-3</v>
      </c>
      <c r="AM357" s="37" t="s">
        <v>1394</v>
      </c>
      <c r="AN357" s="37"/>
    </row>
    <row r="358" spans="1:40">
      <c r="A358" s="37" t="s">
        <v>167</v>
      </c>
      <c r="B358" s="37" t="s">
        <v>891</v>
      </c>
      <c r="C358" s="37" t="s">
        <v>892</v>
      </c>
      <c r="D358" s="37" t="s">
        <v>893</v>
      </c>
      <c r="E358" s="37">
        <v>1002708</v>
      </c>
      <c r="F358" s="38">
        <v>1134111</v>
      </c>
      <c r="G358" s="37" t="s">
        <v>1599</v>
      </c>
      <c r="H358" s="37">
        <v>47252513</v>
      </c>
      <c r="I358" s="37" t="s">
        <v>1855</v>
      </c>
      <c r="J358" s="37" t="s">
        <v>1677</v>
      </c>
      <c r="K358" s="37">
        <v>1976</v>
      </c>
      <c r="L358" s="37" t="s">
        <v>1379</v>
      </c>
      <c r="M358" s="102"/>
      <c r="N358" s="102">
        <v>10926.1</v>
      </c>
      <c r="O358" s="102">
        <v>259</v>
      </c>
      <c r="P358" s="102">
        <v>674.97</v>
      </c>
      <c r="Q358" s="107">
        <v>11860.07</v>
      </c>
      <c r="R358" s="102" t="s">
        <v>1411</v>
      </c>
      <c r="S358" s="107">
        <v>11860.07</v>
      </c>
      <c r="T358" s="108">
        <v>1.5907834147616935E-2</v>
      </c>
      <c r="U358" s="107"/>
      <c r="V358" s="101">
        <v>2023</v>
      </c>
      <c r="W358" s="105"/>
      <c r="X358" s="108">
        <v>0</v>
      </c>
      <c r="Y358" s="102">
        <v>435.85</v>
      </c>
      <c r="Z358" s="108">
        <v>0.6462355603568074</v>
      </c>
      <c r="AA358" s="105"/>
      <c r="AB358" s="108">
        <v>0</v>
      </c>
      <c r="AC358" s="102">
        <v>458.95</v>
      </c>
      <c r="AD358" s="108">
        <v>0.58892205974871259</v>
      </c>
      <c r="AE358" s="102">
        <v>76.69</v>
      </c>
      <c r="AF358" s="108">
        <v>0.72871815635161641</v>
      </c>
      <c r="AG358" s="102">
        <v>32.99</v>
      </c>
      <c r="AH358" s="108">
        <v>0.71497118009471694</v>
      </c>
      <c r="AI358" s="102">
        <v>36.93</v>
      </c>
      <c r="AJ358" s="108">
        <v>5.9005043629061033E-2</v>
      </c>
      <c r="AK358" s="109">
        <v>153763.35</v>
      </c>
      <c r="AL358" s="108">
        <v>0.93542355120781451</v>
      </c>
      <c r="AM358" s="37"/>
      <c r="AN358" s="37"/>
    </row>
    <row r="359" spans="1:40" ht="12.65" customHeight="1">
      <c r="A359" s="37" t="s">
        <v>478</v>
      </c>
      <c r="B359" s="37" t="s">
        <v>1315</v>
      </c>
      <c r="C359" s="37" t="s">
        <v>1316</v>
      </c>
      <c r="D359" s="37" t="s">
        <v>1317</v>
      </c>
      <c r="E359" s="37">
        <v>1013376</v>
      </c>
      <c r="F359" s="38"/>
      <c r="G359" s="37" t="s">
        <v>1353</v>
      </c>
      <c r="H359" s="37"/>
      <c r="I359" s="37" t="s">
        <v>1884</v>
      </c>
      <c r="J359" s="37" t="s">
        <v>1570</v>
      </c>
      <c r="K359" s="37">
        <v>2013</v>
      </c>
      <c r="L359" s="37" t="s">
        <v>1356</v>
      </c>
      <c r="M359" s="102">
        <v>96</v>
      </c>
      <c r="N359" s="102">
        <v>11736.1</v>
      </c>
      <c r="O359" s="102">
        <v>5.5</v>
      </c>
      <c r="P359" s="102">
        <v>6.556</v>
      </c>
      <c r="Q359" s="107">
        <v>11748.156000000001</v>
      </c>
      <c r="R359" s="102">
        <v>0</v>
      </c>
      <c r="S359" s="107">
        <v>11748.156000000001</v>
      </c>
      <c r="T359" s="108">
        <v>0.90171664675159124</v>
      </c>
      <c r="U359" s="107">
        <v>122.376625</v>
      </c>
      <c r="V359" s="101">
        <v>2023</v>
      </c>
      <c r="W359" s="101"/>
      <c r="X359" s="108"/>
      <c r="Y359" s="101"/>
      <c r="Z359" s="108"/>
      <c r="AA359" s="101"/>
      <c r="AB359" s="108"/>
      <c r="AC359" s="101"/>
      <c r="AD359" s="108"/>
      <c r="AE359" s="101"/>
      <c r="AF359" s="108"/>
      <c r="AG359" s="101"/>
      <c r="AH359" s="108"/>
      <c r="AI359" s="101"/>
      <c r="AJ359" s="108"/>
      <c r="AK359" s="109"/>
      <c r="AL359" s="108"/>
      <c r="AM359" s="37" t="s">
        <v>1885</v>
      </c>
      <c r="AN359" s="37"/>
    </row>
    <row r="360" spans="1:40" ht="12.65" customHeight="1">
      <c r="A360" s="37" t="s">
        <v>114</v>
      </c>
      <c r="B360" s="37" t="s">
        <v>115</v>
      </c>
      <c r="C360" s="37" t="s">
        <v>116</v>
      </c>
      <c r="D360" s="37" t="s">
        <v>117</v>
      </c>
      <c r="E360" s="37">
        <v>1007273</v>
      </c>
      <c r="F360" s="38">
        <v>4787911</v>
      </c>
      <c r="G360" s="37" t="s">
        <v>1599</v>
      </c>
      <c r="H360" s="37">
        <v>29766313</v>
      </c>
      <c r="I360" s="37" t="s">
        <v>1886</v>
      </c>
      <c r="J360" s="37" t="s">
        <v>1773</v>
      </c>
      <c r="K360" s="37">
        <v>1995</v>
      </c>
      <c r="L360" s="37" t="s">
        <v>1356</v>
      </c>
      <c r="M360" s="102">
        <v>250.6</v>
      </c>
      <c r="N360" s="102">
        <v>11446.5</v>
      </c>
      <c r="O360" s="102">
        <v>78.5</v>
      </c>
      <c r="P360" s="102">
        <v>199.66</v>
      </c>
      <c r="Q360" s="107">
        <v>11724.66</v>
      </c>
      <c r="R360" s="102" t="s">
        <v>1411</v>
      </c>
      <c r="S360" s="107">
        <v>11724.66</v>
      </c>
      <c r="T360" s="108">
        <v>3.1991758094759348E-2</v>
      </c>
      <c r="U360" s="107">
        <v>46.78635275339186</v>
      </c>
      <c r="V360" s="101">
        <v>2023</v>
      </c>
      <c r="W360" s="105">
        <v>0.04</v>
      </c>
      <c r="X360" s="108">
        <v>2.908396066830579E-3</v>
      </c>
      <c r="Y360" s="102">
        <v>3.37</v>
      </c>
      <c r="Z360" s="108">
        <v>3.3327706686829038E-3</v>
      </c>
      <c r="AA360" s="105"/>
      <c r="AB360" s="108"/>
      <c r="AC360" s="102">
        <v>6.51</v>
      </c>
      <c r="AD360" s="108">
        <v>1.1903840883059463E-2</v>
      </c>
      <c r="AE360" s="111">
        <v>4.667755E-3</v>
      </c>
      <c r="AF360" s="108">
        <v>6.9315304666257808E-5</v>
      </c>
      <c r="AG360" s="105">
        <v>0.02</v>
      </c>
      <c r="AH360" s="108">
        <v>1.84347005438209E-5</v>
      </c>
      <c r="AI360" s="105">
        <v>0.27</v>
      </c>
      <c r="AJ360" s="108">
        <v>1.3657330742992938E-3</v>
      </c>
      <c r="AK360" s="109">
        <v>2215.2171399999997</v>
      </c>
      <c r="AL360" s="108">
        <v>4.7876115697998239E-2</v>
      </c>
      <c r="AM360" s="37" t="s">
        <v>1609</v>
      </c>
      <c r="AN360" s="37"/>
    </row>
    <row r="361" spans="1:40" ht="12.65" customHeight="1">
      <c r="A361" s="37" t="s">
        <v>701</v>
      </c>
      <c r="B361" s="37" t="s">
        <v>695</v>
      </c>
      <c r="C361" s="37" t="s">
        <v>793</v>
      </c>
      <c r="D361" s="37" t="s">
        <v>794</v>
      </c>
      <c r="E361" s="37">
        <v>1007226</v>
      </c>
      <c r="F361" s="38">
        <v>8122711</v>
      </c>
      <c r="G361" s="37" t="s">
        <v>1599</v>
      </c>
      <c r="H361" s="37">
        <v>4690813</v>
      </c>
      <c r="I361" s="37" t="s">
        <v>1887</v>
      </c>
      <c r="J361" s="37" t="s">
        <v>1731</v>
      </c>
      <c r="K361" s="37"/>
      <c r="L361" s="37"/>
      <c r="M361" s="102"/>
      <c r="N361" s="102">
        <v>10862.7</v>
      </c>
      <c r="O361" s="102">
        <v>155.5</v>
      </c>
      <c r="P361" s="102">
        <v>407.36599999999999</v>
      </c>
      <c r="Q361" s="107">
        <v>11425.566000000001</v>
      </c>
      <c r="R361" s="102" t="s">
        <v>1411</v>
      </c>
      <c r="S361" s="107">
        <v>11425.566000000001</v>
      </c>
      <c r="T361" s="108">
        <v>6.1941916746099286E-3</v>
      </c>
      <c r="U361" s="107"/>
      <c r="V361" s="101">
        <v>2023</v>
      </c>
      <c r="W361" s="105"/>
      <c r="X361" s="108">
        <v>0</v>
      </c>
      <c r="Y361" s="102">
        <v>560.80999999999995</v>
      </c>
      <c r="Z361" s="108">
        <v>0.1942501861762006</v>
      </c>
      <c r="AA361" s="102">
        <v>15.65</v>
      </c>
      <c r="AB361" s="108">
        <v>0.16342940685045948</v>
      </c>
      <c r="AC361" s="102">
        <v>741.74</v>
      </c>
      <c r="AD361" s="108">
        <v>0.44833026081175015</v>
      </c>
      <c r="AE361" s="102">
        <v>80.27</v>
      </c>
      <c r="AF361" s="108">
        <v>0.18918218241810039</v>
      </c>
      <c r="AG361" s="102">
        <v>122.07</v>
      </c>
      <c r="AH361" s="108">
        <v>7.7910390605054891E-2</v>
      </c>
      <c r="AI361" s="102">
        <v>34.880000000000003</v>
      </c>
      <c r="AJ361" s="108">
        <v>1.301443975971046E-2</v>
      </c>
      <c r="AK361" s="109">
        <v>115812.96017999998</v>
      </c>
      <c r="AL361" s="108">
        <v>0.89717291227609852</v>
      </c>
      <c r="AM361" s="37" t="s">
        <v>1566</v>
      </c>
      <c r="AN361" s="37"/>
    </row>
    <row r="362" spans="1:40" ht="12.65" customHeight="1">
      <c r="A362" s="37" t="s">
        <v>218</v>
      </c>
      <c r="B362" s="37" t="s">
        <v>443</v>
      </c>
      <c r="C362" s="37" t="s">
        <v>444</v>
      </c>
      <c r="D362" s="37" t="s">
        <v>445</v>
      </c>
      <c r="E362" s="37">
        <v>1005706</v>
      </c>
      <c r="F362" s="38">
        <v>6559611</v>
      </c>
      <c r="G362" s="37" t="s">
        <v>1599</v>
      </c>
      <c r="H362" s="37">
        <v>17957213</v>
      </c>
      <c r="I362" s="37" t="s">
        <v>1823</v>
      </c>
      <c r="J362" s="37" t="s">
        <v>1636</v>
      </c>
      <c r="K362" s="37">
        <v>1993</v>
      </c>
      <c r="L362" s="37" t="s">
        <v>1356</v>
      </c>
      <c r="M362" s="102"/>
      <c r="N362" s="102">
        <v>10564.6</v>
      </c>
      <c r="O362" s="102">
        <v>193.75</v>
      </c>
      <c r="P362" s="102">
        <v>503.62</v>
      </c>
      <c r="Q362" s="107">
        <v>11261.970000000001</v>
      </c>
      <c r="R362" s="102" t="s">
        <v>1411</v>
      </c>
      <c r="S362" s="107">
        <v>11261.970000000001</v>
      </c>
      <c r="T362" s="108">
        <v>2.0937681563340648E-2</v>
      </c>
      <c r="U362" s="107"/>
      <c r="V362" s="101">
        <v>2023</v>
      </c>
      <c r="W362" s="105">
        <v>0.08</v>
      </c>
      <c r="X362" s="108">
        <v>1.8613741594732311E-3</v>
      </c>
      <c r="Y362" s="102">
        <v>111.72</v>
      </c>
      <c r="Z362" s="108">
        <v>0.67310409315008723</v>
      </c>
      <c r="AA362" s="105"/>
      <c r="AB362" s="108">
        <v>0</v>
      </c>
      <c r="AC362" s="102">
        <v>386.85</v>
      </c>
      <c r="AD362" s="108">
        <v>0.71076228405210029</v>
      </c>
      <c r="AE362" s="102">
        <v>71.5</v>
      </c>
      <c r="AF362" s="108">
        <v>0.55885456000086542</v>
      </c>
      <c r="AG362" s="102">
        <v>3.39</v>
      </c>
      <c r="AH362" s="108">
        <v>0.14293183121395081</v>
      </c>
      <c r="AI362" s="102">
        <v>11.47</v>
      </c>
      <c r="AJ362" s="108">
        <v>0.16292359068253195</v>
      </c>
      <c r="AK362" s="109">
        <v>44596.599999999991</v>
      </c>
      <c r="AL362" s="108">
        <v>0.83360336836223514</v>
      </c>
      <c r="AM362" s="37" t="s">
        <v>1601</v>
      </c>
      <c r="AN362" s="37"/>
    </row>
    <row r="363" spans="1:40" ht="12.65" customHeight="1">
      <c r="A363" s="37" t="s">
        <v>297</v>
      </c>
      <c r="B363" s="37" t="s">
        <v>694</v>
      </c>
      <c r="C363" s="37" t="s">
        <v>845</v>
      </c>
      <c r="D363" s="37" t="s">
        <v>846</v>
      </c>
      <c r="E363" s="37">
        <v>1003280</v>
      </c>
      <c r="F363" s="38">
        <v>555311</v>
      </c>
      <c r="G363" s="37" t="s">
        <v>1599</v>
      </c>
      <c r="H363" s="37">
        <v>98190613</v>
      </c>
      <c r="I363" s="37">
        <v>7040</v>
      </c>
      <c r="J363" s="37" t="s">
        <v>1636</v>
      </c>
      <c r="K363" s="37"/>
      <c r="L363" s="37"/>
      <c r="M363" s="102"/>
      <c r="N363" s="102">
        <v>9529</v>
      </c>
      <c r="O363" s="102">
        <v>376</v>
      </c>
      <c r="P363" s="102">
        <v>984.29399999999998</v>
      </c>
      <c r="Q363" s="107">
        <v>10889.294</v>
      </c>
      <c r="R363" s="102" t="s">
        <v>1411</v>
      </c>
      <c r="S363" s="107">
        <v>10889.294</v>
      </c>
      <c r="T363" s="108">
        <v>9.28630748203663E-3</v>
      </c>
      <c r="U363" s="107"/>
      <c r="V363" s="101">
        <v>2023</v>
      </c>
      <c r="W363" s="105"/>
      <c r="X363" s="108">
        <v>0</v>
      </c>
      <c r="Y363" s="102">
        <v>1549.96</v>
      </c>
      <c r="Z363" s="108">
        <v>0.70723882638764302</v>
      </c>
      <c r="AA363" s="105"/>
      <c r="AB363" s="108">
        <v>0</v>
      </c>
      <c r="AC363" s="102">
        <v>415.59</v>
      </c>
      <c r="AD363" s="108">
        <v>0.4206863969420262</v>
      </c>
      <c r="AE363" s="102">
        <v>42.82</v>
      </c>
      <c r="AF363" s="108">
        <v>0.23099177602925192</v>
      </c>
      <c r="AG363" s="102">
        <v>437.05</v>
      </c>
      <c r="AH363" s="108">
        <v>0.89411576492519185</v>
      </c>
      <c r="AI363" s="102">
        <v>79.040000000000006</v>
      </c>
      <c r="AJ363" s="108">
        <v>0.15099517646443689</v>
      </c>
      <c r="AK363" s="109">
        <v>0.53</v>
      </c>
      <c r="AL363" s="113">
        <v>6.3772251110127866E-6</v>
      </c>
      <c r="AM363" s="37" t="s">
        <v>1501</v>
      </c>
      <c r="AN363" s="37"/>
    </row>
    <row r="364" spans="1:40" ht="12.65" customHeight="1">
      <c r="A364" s="37" t="s">
        <v>167</v>
      </c>
      <c r="B364" s="37" t="s">
        <v>142</v>
      </c>
      <c r="C364" s="37" t="s">
        <v>168</v>
      </c>
      <c r="D364" s="37" t="s">
        <v>225</v>
      </c>
      <c r="E364" s="37">
        <v>1003501</v>
      </c>
      <c r="F364" s="38">
        <v>976711</v>
      </c>
      <c r="G364" s="37" t="s">
        <v>1599</v>
      </c>
      <c r="H364" s="37"/>
      <c r="I364" s="37" t="s">
        <v>1888</v>
      </c>
      <c r="J364" s="37" t="s">
        <v>1636</v>
      </c>
      <c r="K364" s="37">
        <v>1959</v>
      </c>
      <c r="L364" s="37" t="s">
        <v>1356</v>
      </c>
      <c r="M364" s="102">
        <v>400</v>
      </c>
      <c r="N364" s="102">
        <v>10423.799999999999</v>
      </c>
      <c r="O364" s="102">
        <v>101.75</v>
      </c>
      <c r="P364" s="102">
        <v>260.75</v>
      </c>
      <c r="Q364" s="107">
        <v>10786.3</v>
      </c>
      <c r="R364" s="102" t="s">
        <v>1411</v>
      </c>
      <c r="S364" s="107">
        <v>10786.3</v>
      </c>
      <c r="T364" s="108">
        <v>8.3752874699031081E-3</v>
      </c>
      <c r="U364" s="107">
        <v>26.96575</v>
      </c>
      <c r="V364" s="101">
        <v>2023</v>
      </c>
      <c r="W364" s="101"/>
      <c r="X364" s="108"/>
      <c r="Y364" s="101"/>
      <c r="Z364" s="108"/>
      <c r="AA364" s="101"/>
      <c r="AB364" s="108"/>
      <c r="AC364" s="101"/>
      <c r="AD364" s="108"/>
      <c r="AE364" s="101"/>
      <c r="AF364" s="108"/>
      <c r="AG364" s="101"/>
      <c r="AH364" s="108"/>
      <c r="AI364" s="101"/>
      <c r="AJ364" s="108"/>
      <c r="AK364" s="109"/>
      <c r="AL364" s="108"/>
      <c r="AM364" s="37" t="s">
        <v>1498</v>
      </c>
      <c r="AN364" s="37"/>
    </row>
    <row r="365" spans="1:40" ht="12.65" customHeight="1">
      <c r="A365" s="37" t="s">
        <v>740</v>
      </c>
      <c r="B365" s="37" t="s">
        <v>839</v>
      </c>
      <c r="C365" s="37" t="s">
        <v>840</v>
      </c>
      <c r="D365" s="37" t="s">
        <v>841</v>
      </c>
      <c r="E365" s="37">
        <v>1000961</v>
      </c>
      <c r="F365" s="38">
        <v>9619211</v>
      </c>
      <c r="G365" s="37" t="s">
        <v>1599</v>
      </c>
      <c r="H365" s="37">
        <v>83160213</v>
      </c>
      <c r="I365" s="37" t="s">
        <v>1889</v>
      </c>
      <c r="J365" s="37" t="s">
        <v>1636</v>
      </c>
      <c r="K365" s="37">
        <v>1985</v>
      </c>
      <c r="L365" s="37" t="s">
        <v>1356</v>
      </c>
      <c r="M365" s="102"/>
      <c r="N365" s="102">
        <v>10123.5</v>
      </c>
      <c r="O365" s="102">
        <v>165.5</v>
      </c>
      <c r="P365" s="102">
        <v>429.12</v>
      </c>
      <c r="Q365" s="107">
        <v>10718.12</v>
      </c>
      <c r="R365" s="102" t="s">
        <v>1411</v>
      </c>
      <c r="S365" s="107">
        <v>10718.12</v>
      </c>
      <c r="T365" s="108">
        <v>7.7070325317851809E-3</v>
      </c>
      <c r="U365" s="107"/>
      <c r="V365" s="101">
        <v>2023</v>
      </c>
      <c r="W365" s="105"/>
      <c r="X365" s="108">
        <v>0</v>
      </c>
      <c r="Y365" s="102">
        <v>288.64999999999998</v>
      </c>
      <c r="Z365" s="108">
        <v>0.42381763487632829</v>
      </c>
      <c r="AA365" s="102">
        <v>3.29</v>
      </c>
      <c r="AB365" s="108">
        <v>7.7759394942094065E-2</v>
      </c>
      <c r="AC365" s="102">
        <v>295.02999999999997</v>
      </c>
      <c r="AD365" s="108">
        <v>0.29077358645579926</v>
      </c>
      <c r="AE365" s="102">
        <v>64.45</v>
      </c>
      <c r="AF365" s="108">
        <v>0.30015341821535391</v>
      </c>
      <c r="AG365" s="105">
        <v>0.97</v>
      </c>
      <c r="AH365" s="108">
        <v>3.0030824939021171E-2</v>
      </c>
      <c r="AI365" s="102">
        <v>16.760000000000002</v>
      </c>
      <c r="AJ365" s="108">
        <v>6.4653000863634472E-2</v>
      </c>
      <c r="AK365" s="109">
        <v>32022.55</v>
      </c>
      <c r="AL365" s="108">
        <v>0.31463873654175095</v>
      </c>
      <c r="AM365" s="37" t="s">
        <v>1408</v>
      </c>
      <c r="AN365" s="37"/>
    </row>
    <row r="366" spans="1:40" ht="12.65" customHeight="1">
      <c r="A366" s="37" t="s">
        <v>409</v>
      </c>
      <c r="B366" s="37" t="s">
        <v>1045</v>
      </c>
      <c r="C366" s="37" t="s">
        <v>1046</v>
      </c>
      <c r="D366" s="37" t="s">
        <v>1047</v>
      </c>
      <c r="E366" s="37">
        <v>1007069</v>
      </c>
      <c r="F366" s="38">
        <v>8240911</v>
      </c>
      <c r="G366" s="37" t="s">
        <v>1599</v>
      </c>
      <c r="H366" s="37">
        <v>4149213</v>
      </c>
      <c r="I366" s="37" t="s">
        <v>1890</v>
      </c>
      <c r="J366" s="37" t="s">
        <v>1891</v>
      </c>
      <c r="K366" s="37"/>
      <c r="L366" s="37"/>
      <c r="M366" s="102"/>
      <c r="N366" s="102">
        <v>10546.6</v>
      </c>
      <c r="O366" s="102">
        <v>45.5</v>
      </c>
      <c r="P366" s="102">
        <v>112.94199999999999</v>
      </c>
      <c r="Q366" s="107">
        <v>10705.041999999999</v>
      </c>
      <c r="R366" s="102" t="s">
        <v>1411</v>
      </c>
      <c r="S366" s="107">
        <v>10705.041999999999</v>
      </c>
      <c r="T366" s="108">
        <v>9.0020571364757801E-2</v>
      </c>
      <c r="U366" s="107"/>
      <c r="V366" s="101">
        <v>2023</v>
      </c>
      <c r="W366" s="105">
        <v>0.87</v>
      </c>
      <c r="X366" s="108">
        <v>0.30960854092526691</v>
      </c>
      <c r="Y366" s="102">
        <v>22.49</v>
      </c>
      <c r="Z366" s="108">
        <v>0.32348541510845175</v>
      </c>
      <c r="AA366" s="105">
        <v>0.53</v>
      </c>
      <c r="AB366" s="108">
        <v>4.5927209705372625E-2</v>
      </c>
      <c r="AC366" s="102">
        <v>79.16</v>
      </c>
      <c r="AD366" s="108">
        <v>0.63471191006911587</v>
      </c>
      <c r="AE366" s="102">
        <v>23.01</v>
      </c>
      <c r="AF366" s="108">
        <v>0.36875342751583273</v>
      </c>
      <c r="AG366" s="102">
        <v>19.89</v>
      </c>
      <c r="AH366" s="108">
        <v>0.36350863136533035</v>
      </c>
      <c r="AI366" s="102">
        <v>33.72</v>
      </c>
      <c r="AJ366" s="108">
        <v>0.60974804856212839</v>
      </c>
      <c r="AK366" s="109">
        <v>21149.06</v>
      </c>
      <c r="AL366" s="108">
        <v>0.9932195079799222</v>
      </c>
      <c r="AM366" s="37" t="s">
        <v>1831</v>
      </c>
      <c r="AN366" s="37"/>
    </row>
    <row r="367" spans="1:40">
      <c r="A367" s="37" t="s">
        <v>141</v>
      </c>
      <c r="B367" s="37" t="s">
        <v>277</v>
      </c>
      <c r="C367" s="37" t="s">
        <v>278</v>
      </c>
      <c r="D367" s="37" t="s">
        <v>279</v>
      </c>
      <c r="E367" s="37">
        <v>1006360</v>
      </c>
      <c r="F367" s="38">
        <v>7000311</v>
      </c>
      <c r="G367" s="37" t="s">
        <v>1599</v>
      </c>
      <c r="H367" s="37">
        <v>14251513</v>
      </c>
      <c r="I367" s="37" t="s">
        <v>1892</v>
      </c>
      <c r="J367" s="37" t="s">
        <v>1731</v>
      </c>
      <c r="K367" s="37">
        <v>1975</v>
      </c>
      <c r="L367" s="37" t="s">
        <v>1356</v>
      </c>
      <c r="M367" s="102"/>
      <c r="N367" s="102">
        <v>9092.2999999999993</v>
      </c>
      <c r="O367" s="102">
        <v>434</v>
      </c>
      <c r="P367" s="102">
        <v>1141.3399999999999</v>
      </c>
      <c r="Q367" s="107">
        <v>10667.64</v>
      </c>
      <c r="R367" s="102" t="s">
        <v>1411</v>
      </c>
      <c r="S367" s="107">
        <v>10667.64</v>
      </c>
      <c r="T367" s="108">
        <v>6.7762830580815007E-3</v>
      </c>
      <c r="U367" s="107"/>
      <c r="V367" s="101">
        <v>2023</v>
      </c>
      <c r="W367" s="105"/>
      <c r="X367" s="108">
        <v>0</v>
      </c>
      <c r="Y367" s="102">
        <v>208.6</v>
      </c>
      <c r="Z367" s="108">
        <v>0.13817772331335076</v>
      </c>
      <c r="AA367" s="102">
        <v>10.3</v>
      </c>
      <c r="AB367" s="108">
        <v>0.35888501742160284</v>
      </c>
      <c r="AC367" s="102">
        <v>606.20000000000005</v>
      </c>
      <c r="AD367" s="108">
        <v>0.26873664518073898</v>
      </c>
      <c r="AE367" s="102">
        <v>36.4</v>
      </c>
      <c r="AF367" s="108">
        <v>0.24621212121212119</v>
      </c>
      <c r="AG367" s="102">
        <v>27.32</v>
      </c>
      <c r="AH367" s="108">
        <v>5.9905712092972262E-2</v>
      </c>
      <c r="AI367" s="102">
        <v>1.59</v>
      </c>
      <c r="AJ367" s="108">
        <v>1.09353507565337E-2</v>
      </c>
      <c r="AK367" s="109">
        <v>10.3</v>
      </c>
      <c r="AL367" s="112">
        <v>1.1054024368812625E-4</v>
      </c>
      <c r="AM367" s="39" t="s">
        <v>1383</v>
      </c>
      <c r="AN367" s="37"/>
    </row>
    <row r="368" spans="1:40">
      <c r="A368" s="37" t="s">
        <v>114</v>
      </c>
      <c r="B368" s="37" t="s">
        <v>1210</v>
      </c>
      <c r="C368" s="37" t="s">
        <v>1210</v>
      </c>
      <c r="D368" s="37" t="s">
        <v>1211</v>
      </c>
      <c r="E368" s="37">
        <v>1002871</v>
      </c>
      <c r="F368" s="38">
        <v>7689611</v>
      </c>
      <c r="G368" s="37" t="s">
        <v>1353</v>
      </c>
      <c r="H368" s="37">
        <v>91431413</v>
      </c>
      <c r="I368" s="37" t="s">
        <v>1760</v>
      </c>
      <c r="J368" s="37" t="s">
        <v>1478</v>
      </c>
      <c r="K368" s="37"/>
      <c r="L368" s="37"/>
      <c r="M368" s="102">
        <v>60</v>
      </c>
      <c r="N368" s="102">
        <v>10654.3</v>
      </c>
      <c r="O368" s="102">
        <v>5</v>
      </c>
      <c r="P368" s="102">
        <v>5.96</v>
      </c>
      <c r="Q368" s="107">
        <v>10665.259999999998</v>
      </c>
      <c r="R368" s="102">
        <v>0</v>
      </c>
      <c r="S368" s="107">
        <v>10665.259999999998</v>
      </c>
      <c r="T368" s="108">
        <v>0.32256435221220814</v>
      </c>
      <c r="U368" s="107">
        <v>177.75433333333331</v>
      </c>
      <c r="V368" s="101">
        <v>2023</v>
      </c>
      <c r="W368" s="105">
        <v>0.37</v>
      </c>
      <c r="X368" s="108">
        <v>0.47457496681181816</v>
      </c>
      <c r="Y368" s="102">
        <v>9.85</v>
      </c>
      <c r="Z368" s="108">
        <v>0.48133189666757065</v>
      </c>
      <c r="AA368" s="105">
        <v>0.34</v>
      </c>
      <c r="AB368" s="108">
        <v>0.61818181818181817</v>
      </c>
      <c r="AC368" s="102">
        <v>11.73</v>
      </c>
      <c r="AD368" s="108">
        <v>0.48145258307724959</v>
      </c>
      <c r="AE368" s="102">
        <v>1.6</v>
      </c>
      <c r="AF368" s="108">
        <v>0.57144795984149455</v>
      </c>
      <c r="AG368" s="105">
        <v>7.0000000000000007E-2</v>
      </c>
      <c r="AH368" s="108">
        <v>0.34843205574912894</v>
      </c>
      <c r="AI368" s="105">
        <v>0.64</v>
      </c>
      <c r="AJ368" s="108">
        <v>9.0368293154742999E-2</v>
      </c>
      <c r="AK368" s="109">
        <v>443.12</v>
      </c>
      <c r="AL368" s="108">
        <v>0.48181430442648304</v>
      </c>
      <c r="AM368" s="37"/>
      <c r="AN368" s="37"/>
    </row>
    <row r="369" spans="1:40">
      <c r="A369" s="37" t="s">
        <v>141</v>
      </c>
      <c r="B369" s="37" t="s">
        <v>142</v>
      </c>
      <c r="C369" s="37" t="s">
        <v>143</v>
      </c>
      <c r="D369" s="37" t="s">
        <v>144</v>
      </c>
      <c r="E369" s="37">
        <v>1005732</v>
      </c>
      <c r="F369" s="38">
        <v>4880511</v>
      </c>
      <c r="G369" s="37" t="s">
        <v>1599</v>
      </c>
      <c r="H369" s="37">
        <v>29296213</v>
      </c>
      <c r="I369" s="37" t="s">
        <v>1837</v>
      </c>
      <c r="J369" s="37" t="s">
        <v>1893</v>
      </c>
      <c r="K369" s="37">
        <v>1968</v>
      </c>
      <c r="L369" s="37" t="s">
        <v>1356</v>
      </c>
      <c r="M369" s="102"/>
      <c r="N369" s="102">
        <v>9972</v>
      </c>
      <c r="O369" s="102">
        <v>156.75</v>
      </c>
      <c r="P369" s="102">
        <v>410.346</v>
      </c>
      <c r="Q369" s="107">
        <v>10539.096</v>
      </c>
      <c r="R369" s="102" t="s">
        <v>1411</v>
      </c>
      <c r="S369" s="107">
        <v>10539.096</v>
      </c>
      <c r="T369" s="108">
        <v>1.9023763090035756E-2</v>
      </c>
      <c r="U369" s="107"/>
      <c r="V369" s="101">
        <v>2023</v>
      </c>
      <c r="W369" s="105"/>
      <c r="X369" s="108">
        <v>0</v>
      </c>
      <c r="Y369" s="102">
        <v>166</v>
      </c>
      <c r="Z369" s="108">
        <v>0.24680344930121914</v>
      </c>
      <c r="AA369" s="105"/>
      <c r="AB369" s="108">
        <v>0</v>
      </c>
      <c r="AC369" s="102">
        <v>202</v>
      </c>
      <c r="AD369" s="108">
        <v>0.36396396396396397</v>
      </c>
      <c r="AE369" s="102">
        <v>131.57</v>
      </c>
      <c r="AF369" s="108">
        <v>0.47545848931548246</v>
      </c>
      <c r="AG369" s="102">
        <v>3.9</v>
      </c>
      <c r="AH369" s="108">
        <v>4.8207663782447459E-2</v>
      </c>
      <c r="AI369" s="102">
        <v>10</v>
      </c>
      <c r="AJ369" s="108">
        <v>0.12487512487512488</v>
      </c>
      <c r="AK369" s="114"/>
      <c r="AL369" s="108"/>
      <c r="AM369" s="37"/>
      <c r="AN369" s="37"/>
    </row>
    <row r="370" spans="1:40">
      <c r="A370" s="37" t="s">
        <v>701</v>
      </c>
      <c r="B370" s="37" t="s">
        <v>665</v>
      </c>
      <c r="C370" s="37" t="s">
        <v>1274</v>
      </c>
      <c r="D370" s="37" t="s">
        <v>1275</v>
      </c>
      <c r="E370" s="37">
        <v>1010363</v>
      </c>
      <c r="F370" s="38">
        <v>6339811</v>
      </c>
      <c r="G370" s="37" t="s">
        <v>1353</v>
      </c>
      <c r="H370" s="37"/>
      <c r="I370" s="37" t="s">
        <v>1894</v>
      </c>
      <c r="J370" s="37" t="s">
        <v>1360</v>
      </c>
      <c r="K370" s="37"/>
      <c r="L370" s="37"/>
      <c r="M370" s="102">
        <v>44</v>
      </c>
      <c r="N370" s="102">
        <v>10433.799999999999</v>
      </c>
      <c r="O370" s="102">
        <v>5</v>
      </c>
      <c r="P370" s="102">
        <v>5.96</v>
      </c>
      <c r="Q370" s="107">
        <v>10444.759999999998</v>
      </c>
      <c r="R370" s="102">
        <v>0</v>
      </c>
      <c r="S370" s="107">
        <v>10444.759999999998</v>
      </c>
      <c r="T370" s="108">
        <v>0.53001125100955626</v>
      </c>
      <c r="U370" s="107">
        <v>237.38090909090906</v>
      </c>
      <c r="V370" s="101">
        <v>2023</v>
      </c>
      <c r="W370" s="101"/>
      <c r="X370" s="108"/>
      <c r="Y370" s="101"/>
      <c r="Z370" s="108"/>
      <c r="AA370" s="101"/>
      <c r="AB370" s="108"/>
      <c r="AC370" s="101"/>
      <c r="AD370" s="108"/>
      <c r="AE370" s="101"/>
      <c r="AF370" s="108"/>
      <c r="AG370" s="101"/>
      <c r="AH370" s="108"/>
      <c r="AI370" s="101"/>
      <c r="AJ370" s="108"/>
      <c r="AK370" s="109"/>
      <c r="AL370" s="108"/>
      <c r="AM370" s="37" t="s">
        <v>1895</v>
      </c>
      <c r="AN370" s="37"/>
    </row>
    <row r="371" spans="1:40">
      <c r="A371" s="37" t="s">
        <v>395</v>
      </c>
      <c r="B371" s="37" t="s">
        <v>527</v>
      </c>
      <c r="C371" s="37" t="s">
        <v>528</v>
      </c>
      <c r="D371" s="37" t="s">
        <v>529</v>
      </c>
      <c r="E371" s="37">
        <v>1000602</v>
      </c>
      <c r="F371" s="38">
        <v>5734011</v>
      </c>
      <c r="G371" s="37" t="s">
        <v>1599</v>
      </c>
      <c r="H371" s="37" t="s">
        <v>1896</v>
      </c>
      <c r="I371" s="37" t="s">
        <v>1897</v>
      </c>
      <c r="J371" s="37" t="s">
        <v>1636</v>
      </c>
      <c r="K371" s="37">
        <v>1989</v>
      </c>
      <c r="L371" s="37" t="s">
        <v>1356</v>
      </c>
      <c r="M371" s="102"/>
      <c r="N371" s="102">
        <v>9571.1</v>
      </c>
      <c r="O371" s="102">
        <v>189</v>
      </c>
      <c r="P371" s="102">
        <v>491.7</v>
      </c>
      <c r="Q371" s="107">
        <v>10251.800000000001</v>
      </c>
      <c r="R371" s="102" t="s">
        <v>1411</v>
      </c>
      <c r="S371" s="107">
        <v>10251.800000000001</v>
      </c>
      <c r="T371" s="108">
        <v>6.5167429803471913E-3</v>
      </c>
      <c r="U371" s="107"/>
      <c r="V371" s="101">
        <v>2023</v>
      </c>
      <c r="W371" s="105"/>
      <c r="X371" s="108">
        <v>0</v>
      </c>
      <c r="Y371" s="102">
        <v>107.66</v>
      </c>
      <c r="Z371" s="108">
        <v>9.0079235589916068E-2</v>
      </c>
      <c r="AA371" s="102">
        <v>3.28</v>
      </c>
      <c r="AB371" s="108">
        <v>1.6550610556060146E-2</v>
      </c>
      <c r="AC371" s="102">
        <v>88</v>
      </c>
      <c r="AD371" s="108">
        <v>0.10297817564800188</v>
      </c>
      <c r="AE371" s="102">
        <v>47.28</v>
      </c>
      <c r="AF371" s="108">
        <v>0.12344647519582246</v>
      </c>
      <c r="AG371" s="102">
        <v>187.64</v>
      </c>
      <c r="AH371" s="108">
        <v>0.41547284281380775</v>
      </c>
      <c r="AI371" s="102">
        <v>28.08</v>
      </c>
      <c r="AJ371" s="108">
        <v>1.3869611818805968E-2</v>
      </c>
      <c r="AK371" s="109"/>
      <c r="AL371" s="101"/>
      <c r="AM371" s="37" t="s">
        <v>1392</v>
      </c>
      <c r="AN371" s="37"/>
    </row>
    <row r="372" spans="1:40">
      <c r="A372" s="37" t="s">
        <v>114</v>
      </c>
      <c r="B372" s="37" t="s">
        <v>134</v>
      </c>
      <c r="C372" s="37" t="s">
        <v>916</v>
      </c>
      <c r="D372" s="37" t="s">
        <v>917</v>
      </c>
      <c r="E372" s="37">
        <v>1003884</v>
      </c>
      <c r="F372" s="38">
        <v>4985811</v>
      </c>
      <c r="G372" s="37" t="s">
        <v>1353</v>
      </c>
      <c r="H372" s="37">
        <v>28827813</v>
      </c>
      <c r="I372" s="37" t="s">
        <v>1898</v>
      </c>
      <c r="J372" s="37" t="s">
        <v>1570</v>
      </c>
      <c r="K372" s="37">
        <v>1969</v>
      </c>
      <c r="L372" s="37" t="s">
        <v>1356</v>
      </c>
      <c r="M372" s="102">
        <v>140</v>
      </c>
      <c r="N372" s="102">
        <v>9673.9</v>
      </c>
      <c r="O372" s="102">
        <v>5.25</v>
      </c>
      <c r="P372" s="102">
        <v>7.1520000000000001</v>
      </c>
      <c r="Q372" s="107">
        <v>9686.3019999999997</v>
      </c>
      <c r="R372" s="102">
        <v>519.70000000000005</v>
      </c>
      <c r="S372" s="107">
        <v>10206.002</v>
      </c>
      <c r="T372" s="108">
        <v>2.1353068044452434E-2</v>
      </c>
      <c r="U372" s="107">
        <v>72.900014285714292</v>
      </c>
      <c r="V372" s="101">
        <v>2023</v>
      </c>
      <c r="W372" s="105">
        <v>0.3</v>
      </c>
      <c r="X372" s="108">
        <v>7.3979362223918266E-2</v>
      </c>
      <c r="Y372" s="102">
        <v>2.94</v>
      </c>
      <c r="Z372" s="108">
        <v>5.0022782484948078E-3</v>
      </c>
      <c r="AA372" s="105"/>
      <c r="AB372" s="108"/>
      <c r="AC372" s="102">
        <v>9.7899999999999991</v>
      </c>
      <c r="AD372" s="108">
        <v>2.423241204912259E-2</v>
      </c>
      <c r="AE372" s="105">
        <v>0.1</v>
      </c>
      <c r="AF372" s="108">
        <v>7.7501308222082798E-4</v>
      </c>
      <c r="AG372" s="105">
        <v>0.05</v>
      </c>
      <c r="AH372" s="108">
        <v>9.2468752959000108E-4</v>
      </c>
      <c r="AI372" s="105">
        <v>0.52</v>
      </c>
      <c r="AJ372" s="108">
        <v>2.0248859259096577E-3</v>
      </c>
      <c r="AK372" s="109">
        <v>358.76222393799992</v>
      </c>
      <c r="AL372" s="108">
        <v>1.0873831789134111E-2</v>
      </c>
      <c r="AM372" s="37" t="s">
        <v>1518</v>
      </c>
      <c r="AN372" s="37"/>
    </row>
    <row r="373" spans="1:40" ht="12.65" customHeight="1">
      <c r="A373" s="37" t="s">
        <v>203</v>
      </c>
      <c r="B373" s="37" t="s">
        <v>492</v>
      </c>
      <c r="C373" s="37" t="s">
        <v>493</v>
      </c>
      <c r="D373" s="37" t="s">
        <v>494</v>
      </c>
      <c r="E373" s="37">
        <v>1000262</v>
      </c>
      <c r="F373" s="38">
        <v>1000211</v>
      </c>
      <c r="G373" s="37" t="s">
        <v>1599</v>
      </c>
      <c r="H373" s="37">
        <v>47797313</v>
      </c>
      <c r="I373" s="37" t="s">
        <v>1899</v>
      </c>
      <c r="J373" s="37" t="s">
        <v>1636</v>
      </c>
      <c r="K373" s="37">
        <v>1966</v>
      </c>
      <c r="L373" s="37" t="s">
        <v>1356</v>
      </c>
      <c r="M373" s="102"/>
      <c r="N373" s="102">
        <v>9366.2000000000007</v>
      </c>
      <c r="O373" s="102">
        <v>232.5</v>
      </c>
      <c r="P373" s="102">
        <v>606.42999999999995</v>
      </c>
      <c r="Q373" s="107">
        <v>10205.130000000001</v>
      </c>
      <c r="R373" s="102" t="s">
        <v>1411</v>
      </c>
      <c r="S373" s="107">
        <v>10205.130000000001</v>
      </c>
      <c r="T373" s="108">
        <v>4.548696467975814E-3</v>
      </c>
      <c r="U373" s="107"/>
      <c r="V373" s="101">
        <v>2023</v>
      </c>
      <c r="W373" s="105"/>
      <c r="X373" s="108">
        <v>0</v>
      </c>
      <c r="Y373" s="102">
        <v>217.84</v>
      </c>
      <c r="Z373" s="108">
        <v>6.1594061319116107E-2</v>
      </c>
      <c r="AA373" s="105"/>
      <c r="AB373" s="108">
        <v>0</v>
      </c>
      <c r="AC373" s="102">
        <v>261.60000000000002</v>
      </c>
      <c r="AD373" s="108">
        <v>0.1237735254863694</v>
      </c>
      <c r="AE373" s="102">
        <v>56.56</v>
      </c>
      <c r="AF373" s="108">
        <v>9.4180474266292724E-2</v>
      </c>
      <c r="AG373" s="102">
        <v>7.73</v>
      </c>
      <c r="AH373" s="108">
        <v>3.8149497665379062E-2</v>
      </c>
      <c r="AI373" s="102">
        <v>8.43</v>
      </c>
      <c r="AJ373" s="108">
        <v>5.8227915249994613E-3</v>
      </c>
      <c r="AK373" s="109">
        <v>47603.000000000015</v>
      </c>
      <c r="AL373" s="108">
        <v>0.31560984144721083</v>
      </c>
      <c r="AM373" s="37" t="s">
        <v>1418</v>
      </c>
      <c r="AN373" s="37"/>
    </row>
    <row r="374" spans="1:40">
      <c r="A374" s="37" t="s">
        <v>1298</v>
      </c>
      <c r="B374" s="37" t="s">
        <v>142</v>
      </c>
      <c r="C374" s="37" t="s">
        <v>1305</v>
      </c>
      <c r="D374" s="37" t="s">
        <v>1306</v>
      </c>
      <c r="E374" s="37">
        <v>1004816</v>
      </c>
      <c r="F374" s="38">
        <v>6883611</v>
      </c>
      <c r="G374" s="37" t="s">
        <v>1353</v>
      </c>
      <c r="H374" s="37">
        <v>134123313</v>
      </c>
      <c r="I374" s="37" t="s">
        <v>1900</v>
      </c>
      <c r="J374" s="37" t="s">
        <v>1360</v>
      </c>
      <c r="K374" s="37"/>
      <c r="L374" s="37"/>
      <c r="M374" s="102">
        <v>58.8</v>
      </c>
      <c r="N374" s="102">
        <v>10194.200000000001</v>
      </c>
      <c r="O374" s="102">
        <v>4.99</v>
      </c>
      <c r="P374" s="102">
        <v>5.89</v>
      </c>
      <c r="Q374" s="107">
        <v>10205.08</v>
      </c>
      <c r="R374" s="102">
        <v>0</v>
      </c>
      <c r="S374" s="107">
        <v>10205.08</v>
      </c>
      <c r="T374" s="108">
        <v>0.98788698390448992</v>
      </c>
      <c r="U374" s="107">
        <v>173.55578231292517</v>
      </c>
      <c r="V374" s="101">
        <v>2022</v>
      </c>
      <c r="W374" s="105"/>
      <c r="X374" s="108"/>
      <c r="Y374" s="102">
        <v>4.8499999999999996</v>
      </c>
      <c r="Z374" s="108">
        <v>0.99927887091789414</v>
      </c>
      <c r="AA374" s="105">
        <v>0.12</v>
      </c>
      <c r="AB374" s="108">
        <v>0.92307692307692302</v>
      </c>
      <c r="AC374" s="102">
        <v>4.8499999999999996</v>
      </c>
      <c r="AD374" s="108">
        <v>0.99732675303310703</v>
      </c>
      <c r="AE374" s="105">
        <v>0.96</v>
      </c>
      <c r="AF374" s="108">
        <v>0.25299009253903226</v>
      </c>
      <c r="AG374" s="105">
        <v>7.0000000000000007E-2</v>
      </c>
      <c r="AH374" s="108">
        <v>0.90903188104668553</v>
      </c>
      <c r="AI374" s="105">
        <v>0.69</v>
      </c>
      <c r="AJ374" s="108">
        <v>0.88608082598143079</v>
      </c>
      <c r="AK374" s="109">
        <v>473.37999999999994</v>
      </c>
      <c r="AL374" s="108">
        <v>1</v>
      </c>
      <c r="AM374" s="37"/>
      <c r="AN374" s="37"/>
    </row>
    <row r="375" spans="1:40">
      <c r="A375" s="37" t="s">
        <v>323</v>
      </c>
      <c r="B375" s="37" t="s">
        <v>324</v>
      </c>
      <c r="C375" s="37" t="s">
        <v>325</v>
      </c>
      <c r="D375" s="37" t="s">
        <v>326</v>
      </c>
      <c r="E375" s="37">
        <v>1000183</v>
      </c>
      <c r="F375" s="38">
        <v>8131111</v>
      </c>
      <c r="G375" s="37" t="s">
        <v>1353</v>
      </c>
      <c r="H375" s="37">
        <v>6005513</v>
      </c>
      <c r="I375" s="37" t="s">
        <v>1901</v>
      </c>
      <c r="J375" s="37" t="s">
        <v>1360</v>
      </c>
      <c r="K375" s="37">
        <v>1984</v>
      </c>
      <c r="L375" s="37" t="s">
        <v>1356</v>
      </c>
      <c r="M375" s="102">
        <v>189.5</v>
      </c>
      <c r="N375" s="102">
        <v>10003.9</v>
      </c>
      <c r="O375" s="102">
        <v>4.75</v>
      </c>
      <c r="P375" s="102">
        <v>5.6619999999999999</v>
      </c>
      <c r="Q375" s="107">
        <v>10014.312</v>
      </c>
      <c r="R375" s="102">
        <v>0</v>
      </c>
      <c r="S375" s="107">
        <v>10014.312</v>
      </c>
      <c r="T375" s="108">
        <v>1.1756727346340446E-2</v>
      </c>
      <c r="U375" s="107">
        <v>52.845973614775723</v>
      </c>
      <c r="V375" s="101">
        <v>2023</v>
      </c>
      <c r="W375" s="105">
        <v>0.03</v>
      </c>
      <c r="X375" s="108">
        <v>8.4027540866794489E-4</v>
      </c>
      <c r="Y375" s="102">
        <v>8.32</v>
      </c>
      <c r="Z375" s="108">
        <v>3.6973171742204739E-3</v>
      </c>
      <c r="AA375" s="105">
        <v>9.5259999999999997E-3</v>
      </c>
      <c r="AB375" s="108">
        <v>7.6275122107454557E-5</v>
      </c>
      <c r="AC375" s="105">
        <v>0.51</v>
      </c>
      <c r="AD375" s="108">
        <v>6.7260697319344691E-4</v>
      </c>
      <c r="AE375" s="105">
        <v>7.0000000000000007E-2</v>
      </c>
      <c r="AF375" s="108">
        <v>2.2806523545414187E-4</v>
      </c>
      <c r="AG375" s="105">
        <v>5.7159999999999997E-3</v>
      </c>
      <c r="AH375" s="108">
        <v>2.8038099244472312E-5</v>
      </c>
      <c r="AI375" s="105">
        <v>0.05</v>
      </c>
      <c r="AJ375" s="108">
        <v>2.625702211235117E-4</v>
      </c>
      <c r="AK375" s="109">
        <v>36.708540700000007</v>
      </c>
      <c r="AL375" s="112">
        <v>1.3031728681911503E-4</v>
      </c>
      <c r="AM375" s="37" t="s">
        <v>1564</v>
      </c>
      <c r="AN375" s="37"/>
    </row>
    <row r="376" spans="1:40" ht="12.65" customHeight="1">
      <c r="A376" s="37" t="s">
        <v>323</v>
      </c>
      <c r="B376" s="37" t="s">
        <v>324</v>
      </c>
      <c r="C376" s="37" t="s">
        <v>325</v>
      </c>
      <c r="D376" s="37" t="s">
        <v>326</v>
      </c>
      <c r="E376" s="37">
        <v>1000183</v>
      </c>
      <c r="F376" s="38">
        <v>8131111</v>
      </c>
      <c r="G376" s="37" t="s">
        <v>1353</v>
      </c>
      <c r="H376" s="37">
        <v>6005613</v>
      </c>
      <c r="I376" s="37" t="s">
        <v>1902</v>
      </c>
      <c r="J376" s="37" t="s">
        <v>1360</v>
      </c>
      <c r="K376" s="37">
        <v>1984</v>
      </c>
      <c r="L376" s="37" t="s">
        <v>1356</v>
      </c>
      <c r="M376" s="102">
        <v>189.5</v>
      </c>
      <c r="N376" s="102">
        <v>10003.9</v>
      </c>
      <c r="O376" s="102">
        <v>4.75</v>
      </c>
      <c r="P376" s="102">
        <v>5.6619999999999999</v>
      </c>
      <c r="Q376" s="107">
        <v>10014.312</v>
      </c>
      <c r="R376" s="102">
        <v>0</v>
      </c>
      <c r="S376" s="107">
        <v>10014.312</v>
      </c>
      <c r="T376" s="108">
        <v>1.1756727346340446E-2</v>
      </c>
      <c r="U376" s="107">
        <v>52.845973614775723</v>
      </c>
      <c r="V376" s="101">
        <v>2023</v>
      </c>
      <c r="W376" s="105">
        <v>0.03</v>
      </c>
      <c r="X376" s="108">
        <v>8.4027540866794489E-4</v>
      </c>
      <c r="Y376" s="102">
        <v>8.32</v>
      </c>
      <c r="Z376" s="108">
        <v>3.6973171742204739E-3</v>
      </c>
      <c r="AA376" s="105">
        <v>9.5259999999999997E-3</v>
      </c>
      <c r="AB376" s="108">
        <v>7.6275122107454557E-5</v>
      </c>
      <c r="AC376" s="105">
        <v>0.51</v>
      </c>
      <c r="AD376" s="108">
        <v>6.7260697319344691E-4</v>
      </c>
      <c r="AE376" s="105">
        <v>7.0000000000000007E-2</v>
      </c>
      <c r="AF376" s="108">
        <v>2.2806523545414187E-4</v>
      </c>
      <c r="AG376" s="105">
        <v>5.7159999999999997E-3</v>
      </c>
      <c r="AH376" s="108">
        <v>2.8038099244472312E-5</v>
      </c>
      <c r="AI376" s="105">
        <v>0.05</v>
      </c>
      <c r="AJ376" s="108">
        <v>2.625702211235117E-4</v>
      </c>
      <c r="AK376" s="109">
        <v>36.708540700000007</v>
      </c>
      <c r="AL376" s="112">
        <v>1.3031728681911503E-4</v>
      </c>
      <c r="AM376" s="37" t="s">
        <v>1564</v>
      </c>
      <c r="AN376" s="37"/>
    </row>
    <row r="377" spans="1:40" ht="12.65" customHeight="1">
      <c r="A377" s="37" t="s">
        <v>323</v>
      </c>
      <c r="B377" s="37" t="s">
        <v>324</v>
      </c>
      <c r="C377" s="37" t="s">
        <v>325</v>
      </c>
      <c r="D377" s="37" t="s">
        <v>326</v>
      </c>
      <c r="E377" s="37">
        <v>1000183</v>
      </c>
      <c r="F377" s="38">
        <v>8131111</v>
      </c>
      <c r="G377" s="37" t="s">
        <v>1599</v>
      </c>
      <c r="H377" s="37">
        <v>6005413</v>
      </c>
      <c r="I377" s="37" t="s">
        <v>1903</v>
      </c>
      <c r="J377" s="37" t="s">
        <v>1785</v>
      </c>
      <c r="K377" s="37"/>
      <c r="L377" s="37"/>
      <c r="M377" s="102"/>
      <c r="N377" s="102">
        <v>9121.2000000000007</v>
      </c>
      <c r="O377" s="102">
        <v>206.75</v>
      </c>
      <c r="P377" s="102">
        <v>542.65800000000002</v>
      </c>
      <c r="Q377" s="107">
        <v>9870.6080000000002</v>
      </c>
      <c r="R377" s="102" t="s">
        <v>1411</v>
      </c>
      <c r="S377" s="107">
        <v>9870.6080000000002</v>
      </c>
      <c r="T377" s="108">
        <v>1.1588019925742954E-2</v>
      </c>
      <c r="U377" s="107"/>
      <c r="V377" s="101">
        <v>2023</v>
      </c>
      <c r="W377" s="105">
        <v>0.14000000000000001</v>
      </c>
      <c r="X377" s="108">
        <v>3.9212852404504096E-3</v>
      </c>
      <c r="Y377" s="102">
        <v>278.13</v>
      </c>
      <c r="Z377" s="108">
        <v>0.1235979357771563</v>
      </c>
      <c r="AA377" s="102">
        <v>12.22</v>
      </c>
      <c r="AB377" s="108">
        <v>9.784610457202339E-2</v>
      </c>
      <c r="AC377" s="102">
        <v>290.17</v>
      </c>
      <c r="AD377" s="108">
        <v>0.3826869910030245</v>
      </c>
      <c r="AE377" s="102">
        <v>35.5</v>
      </c>
      <c r="AF377" s="108">
        <v>0.11566165512317193</v>
      </c>
      <c r="AG377" s="102">
        <v>187.96</v>
      </c>
      <c r="AH377" s="108">
        <v>0.92198060426714767</v>
      </c>
      <c r="AI377" s="102">
        <v>5.54</v>
      </c>
      <c r="AJ377" s="108">
        <v>2.9092780500485096E-2</v>
      </c>
      <c r="AK377" s="109">
        <v>211098.22</v>
      </c>
      <c r="AL377" s="108">
        <v>0.74940999446334955</v>
      </c>
      <c r="AM377" s="37" t="s">
        <v>1564</v>
      </c>
      <c r="AN377" s="37"/>
    </row>
    <row r="378" spans="1:40" ht="12.65" customHeight="1">
      <c r="A378" s="37" t="s">
        <v>203</v>
      </c>
      <c r="B378" s="37" t="s">
        <v>492</v>
      </c>
      <c r="C378" s="37" t="s">
        <v>493</v>
      </c>
      <c r="D378" s="37" t="s">
        <v>494</v>
      </c>
      <c r="E378" s="37">
        <v>1000262</v>
      </c>
      <c r="F378" s="38">
        <v>1000211</v>
      </c>
      <c r="G378" s="37" t="s">
        <v>1599</v>
      </c>
      <c r="H378" s="37">
        <v>47797113</v>
      </c>
      <c r="I378" s="37" t="s">
        <v>1904</v>
      </c>
      <c r="J378" s="37" t="s">
        <v>1636</v>
      </c>
      <c r="K378" s="37">
        <v>1990</v>
      </c>
      <c r="L378" s="37" t="s">
        <v>1356</v>
      </c>
      <c r="M378" s="102"/>
      <c r="N378" s="102">
        <v>8770.4</v>
      </c>
      <c r="O378" s="102">
        <v>279.25</v>
      </c>
      <c r="P378" s="102">
        <v>729.80200000000002</v>
      </c>
      <c r="Q378" s="107">
        <v>9779.4519999999993</v>
      </c>
      <c r="R378" s="102" t="s">
        <v>1411</v>
      </c>
      <c r="S378" s="107">
        <v>9779.4519999999993</v>
      </c>
      <c r="T378" s="108">
        <v>4.3589605199678009E-3</v>
      </c>
      <c r="U378" s="107"/>
      <c r="V378" s="101">
        <v>2023</v>
      </c>
      <c r="W378" s="105"/>
      <c r="X378" s="108">
        <v>0</v>
      </c>
      <c r="Y378" s="102">
        <v>83.51</v>
      </c>
      <c r="Z378" s="108">
        <v>2.3612376334738276E-2</v>
      </c>
      <c r="AA378" s="105"/>
      <c r="AB378" s="108">
        <v>0</v>
      </c>
      <c r="AC378" s="102">
        <v>360.34</v>
      </c>
      <c r="AD378" s="108">
        <v>0.1704914073920426</v>
      </c>
      <c r="AE378" s="102">
        <v>96.62</v>
      </c>
      <c r="AF378" s="108">
        <v>0.16088609306239751</v>
      </c>
      <c r="AG378" s="102">
        <v>11.55</v>
      </c>
      <c r="AH378" s="108">
        <v>5.7002160159783724E-2</v>
      </c>
      <c r="AI378" s="102">
        <v>11.77</v>
      </c>
      <c r="AJ378" s="108">
        <v>8.1298050117726752E-3</v>
      </c>
      <c r="AK378" s="109">
        <v>66429.989999999991</v>
      </c>
      <c r="AL378" s="108">
        <v>0.44043355694472597</v>
      </c>
      <c r="AM378" s="37" t="s">
        <v>1418</v>
      </c>
      <c r="AN378" s="37"/>
    </row>
    <row r="379" spans="1:40" ht="12.65" customHeight="1">
      <c r="A379" s="37" t="s">
        <v>114</v>
      </c>
      <c r="B379" s="37" t="s">
        <v>650</v>
      </c>
      <c r="C379" s="37" t="s">
        <v>651</v>
      </c>
      <c r="D379" s="37" t="s">
        <v>1086</v>
      </c>
      <c r="E379" s="37">
        <v>1006193</v>
      </c>
      <c r="F379" s="38">
        <v>4987411</v>
      </c>
      <c r="G379" s="37" t="s">
        <v>1353</v>
      </c>
      <c r="H379" s="37">
        <v>28803413</v>
      </c>
      <c r="I379" s="37" t="s">
        <v>1905</v>
      </c>
      <c r="J379" s="37" t="s">
        <v>1360</v>
      </c>
      <c r="K379" s="37">
        <v>1990</v>
      </c>
      <c r="L379" s="37" t="s">
        <v>1356</v>
      </c>
      <c r="M379" s="102">
        <v>168.6</v>
      </c>
      <c r="N379" s="102">
        <v>9693</v>
      </c>
      <c r="O379" s="102">
        <v>4.5</v>
      </c>
      <c r="P379" s="102">
        <v>5.3639999999999999</v>
      </c>
      <c r="Q379" s="107">
        <v>9702.8639999999996</v>
      </c>
      <c r="R379" s="102">
        <v>0</v>
      </c>
      <c r="S379" s="107">
        <v>9702.8639999999996</v>
      </c>
      <c r="T379" s="108">
        <v>0.13038211700418409</v>
      </c>
      <c r="U379" s="107">
        <v>57.549608540925263</v>
      </c>
      <c r="V379" s="101">
        <v>2023</v>
      </c>
      <c r="W379" s="105">
        <v>0.13</v>
      </c>
      <c r="X379" s="108">
        <v>7.3441473077768315E-3</v>
      </c>
      <c r="Y379" s="102">
        <v>3.43</v>
      </c>
      <c r="Z379" s="108">
        <v>4.3309953744843137E-2</v>
      </c>
      <c r="AA379" s="105">
        <v>0.04</v>
      </c>
      <c r="AB379" s="108">
        <v>6.6666666666666666E-2</v>
      </c>
      <c r="AC379" s="102">
        <v>3.57</v>
      </c>
      <c r="AD379" s="108">
        <v>7.0280086816577825E-2</v>
      </c>
      <c r="AE379" s="105">
        <v>0.31</v>
      </c>
      <c r="AF379" s="108">
        <v>1.3080008725631627E-2</v>
      </c>
      <c r="AG379" s="105">
        <v>0.02</v>
      </c>
      <c r="AH379" s="108">
        <v>4.0557667934093794E-2</v>
      </c>
      <c r="AI379" s="105">
        <v>0.22</v>
      </c>
      <c r="AJ379" s="108">
        <v>1.7041323388894889E-3</v>
      </c>
      <c r="AK379" s="109">
        <v>154.36654207999999</v>
      </c>
      <c r="AL379" s="108">
        <v>8.3201409798754431E-3</v>
      </c>
      <c r="AM379" s="37" t="s">
        <v>1736</v>
      </c>
      <c r="AN379" s="37"/>
    </row>
    <row r="380" spans="1:40">
      <c r="A380" s="37" t="s">
        <v>297</v>
      </c>
      <c r="B380" s="37" t="s">
        <v>356</v>
      </c>
      <c r="C380" s="37" t="s">
        <v>600</v>
      </c>
      <c r="D380" s="37" t="s">
        <v>601</v>
      </c>
      <c r="E380" s="37">
        <v>1006209</v>
      </c>
      <c r="F380" s="38">
        <v>8352311</v>
      </c>
      <c r="G380" s="37" t="s">
        <v>1599</v>
      </c>
      <c r="H380" s="37">
        <v>433113</v>
      </c>
      <c r="I380" s="37" t="s">
        <v>1906</v>
      </c>
      <c r="J380" s="37" t="s">
        <v>1677</v>
      </c>
      <c r="K380" s="37">
        <v>1980</v>
      </c>
      <c r="L380" s="37" t="s">
        <v>1356</v>
      </c>
      <c r="M380" s="102"/>
      <c r="N380" s="102">
        <v>8269.7000000000007</v>
      </c>
      <c r="O380" s="102">
        <v>374</v>
      </c>
      <c r="P380" s="102">
        <v>982.50599999999997</v>
      </c>
      <c r="Q380" s="107">
        <v>9626.2060000000001</v>
      </c>
      <c r="R380" s="102" t="s">
        <v>1411</v>
      </c>
      <c r="S380" s="107">
        <v>9626.2060000000001</v>
      </c>
      <c r="T380" s="108">
        <v>8.5747934956703509E-3</v>
      </c>
      <c r="U380" s="107"/>
      <c r="V380" s="101">
        <v>2023</v>
      </c>
      <c r="W380" s="105"/>
      <c r="X380" s="108">
        <v>0</v>
      </c>
      <c r="Y380" s="102">
        <v>97.04</v>
      </c>
      <c r="Z380" s="108">
        <v>6.5183513353753567E-2</v>
      </c>
      <c r="AA380" s="102">
        <v>9.5399999999999991</v>
      </c>
      <c r="AB380" s="108">
        <v>5.879815100154083E-2</v>
      </c>
      <c r="AC380" s="102">
        <v>563.79999999999995</v>
      </c>
      <c r="AD380" s="108">
        <v>0.55111875739240079</v>
      </c>
      <c r="AE380" s="102">
        <v>71.680000000000007</v>
      </c>
      <c r="AF380" s="108">
        <v>0.31212715001088615</v>
      </c>
      <c r="AG380" s="102">
        <v>11.81</v>
      </c>
      <c r="AH380" s="108">
        <v>0.40752242926155968</v>
      </c>
      <c r="AI380" s="102">
        <v>6.89</v>
      </c>
      <c r="AJ380" s="108">
        <v>1.1441571597004267E-2</v>
      </c>
      <c r="AK380" s="109">
        <v>10.42</v>
      </c>
      <c r="AL380" s="110">
        <v>1.7387634550899468E-3</v>
      </c>
      <c r="AM380" s="37" t="s">
        <v>1449</v>
      </c>
      <c r="AN380" s="37"/>
    </row>
    <row r="381" spans="1:40" ht="12.65" customHeight="1">
      <c r="A381" s="37" t="s">
        <v>395</v>
      </c>
      <c r="B381" s="37" t="s">
        <v>527</v>
      </c>
      <c r="C381" s="37" t="s">
        <v>528</v>
      </c>
      <c r="D381" s="37" t="s">
        <v>529</v>
      </c>
      <c r="E381" s="37">
        <v>1000602</v>
      </c>
      <c r="F381" s="38">
        <v>5734011</v>
      </c>
      <c r="G381" s="37" t="s">
        <v>1599</v>
      </c>
      <c r="H381" s="37" t="s">
        <v>1907</v>
      </c>
      <c r="I381" s="37" t="s">
        <v>1908</v>
      </c>
      <c r="J381" s="37" t="s">
        <v>1636</v>
      </c>
      <c r="K381" s="37">
        <v>1976</v>
      </c>
      <c r="L381" s="37" t="s">
        <v>1356</v>
      </c>
      <c r="M381" s="102"/>
      <c r="N381" s="102">
        <v>8834.4</v>
      </c>
      <c r="O381" s="102">
        <v>208.25</v>
      </c>
      <c r="P381" s="102">
        <v>542.65800000000002</v>
      </c>
      <c r="Q381" s="107">
        <v>9585.3079999999991</v>
      </c>
      <c r="R381" s="102" t="s">
        <v>1411</v>
      </c>
      <c r="S381" s="107">
        <v>9585.3079999999991</v>
      </c>
      <c r="T381" s="108">
        <v>6.0930752281029444E-3</v>
      </c>
      <c r="U381" s="107"/>
      <c r="V381" s="101">
        <v>2023</v>
      </c>
      <c r="W381" s="105"/>
      <c r="X381" s="108">
        <v>0</v>
      </c>
      <c r="Y381" s="102">
        <v>23.92</v>
      </c>
      <c r="Z381" s="108">
        <v>2.0013889237514328E-2</v>
      </c>
      <c r="AA381" s="102">
        <v>3.76</v>
      </c>
      <c r="AB381" s="108">
        <v>1.897265112523968E-2</v>
      </c>
      <c r="AC381" s="102">
        <v>127.5</v>
      </c>
      <c r="AD381" s="108">
        <v>0.14920133403545727</v>
      </c>
      <c r="AE381" s="102">
        <v>39.93</v>
      </c>
      <c r="AF381" s="108">
        <v>0.10425587467362925</v>
      </c>
      <c r="AG381" s="102">
        <v>21.96</v>
      </c>
      <c r="AH381" s="108">
        <v>4.8623873524787996E-2</v>
      </c>
      <c r="AI381" s="102">
        <v>31.26</v>
      </c>
      <c r="AJ381" s="108">
        <v>1.5440315721363056E-2</v>
      </c>
      <c r="AK381" s="109"/>
      <c r="AL381" s="101"/>
      <c r="AM381" s="37" t="s">
        <v>1392</v>
      </c>
      <c r="AN381" s="37"/>
    </row>
    <row r="382" spans="1:40" ht="12.65" customHeight="1">
      <c r="A382" s="37" t="s">
        <v>409</v>
      </c>
      <c r="B382" s="37" t="s">
        <v>565</v>
      </c>
      <c r="C382" s="37" t="s">
        <v>566</v>
      </c>
      <c r="D382" s="37" t="s">
        <v>567</v>
      </c>
      <c r="E382" s="37">
        <v>1005123</v>
      </c>
      <c r="F382" s="38">
        <v>7946611</v>
      </c>
      <c r="G382" s="37" t="s">
        <v>1353</v>
      </c>
      <c r="H382" s="37"/>
      <c r="I382" s="37" t="s">
        <v>1909</v>
      </c>
      <c r="J382" s="37" t="s">
        <v>1360</v>
      </c>
      <c r="K382" s="37">
        <v>2020</v>
      </c>
      <c r="L382" s="37" t="s">
        <v>1356</v>
      </c>
      <c r="M382" s="102">
        <v>99.9</v>
      </c>
      <c r="N382" s="102">
        <v>9539.2000000000007</v>
      </c>
      <c r="O382" s="102">
        <v>4.5</v>
      </c>
      <c r="P382" s="102">
        <v>5.3639999999999999</v>
      </c>
      <c r="Q382" s="107">
        <v>9549.0640000000003</v>
      </c>
      <c r="R382" s="102">
        <v>0</v>
      </c>
      <c r="S382" s="107">
        <v>9549.0640000000003</v>
      </c>
      <c r="T382" s="108">
        <v>0.71517855002995812</v>
      </c>
      <c r="U382" s="107">
        <v>95.586226226226231</v>
      </c>
      <c r="V382" s="101">
        <v>2023</v>
      </c>
      <c r="W382" s="101"/>
      <c r="X382" s="108"/>
      <c r="Y382" s="101"/>
      <c r="Z382" s="108"/>
      <c r="AA382" s="101"/>
      <c r="AB382" s="108"/>
      <c r="AC382" s="101"/>
      <c r="AD382" s="108"/>
      <c r="AE382" s="101"/>
      <c r="AF382" s="108"/>
      <c r="AG382" s="101"/>
      <c r="AH382" s="108"/>
      <c r="AI382" s="101"/>
      <c r="AJ382" s="108"/>
      <c r="AK382" s="109"/>
      <c r="AL382" s="108"/>
      <c r="AM382" s="37" t="s">
        <v>1910</v>
      </c>
      <c r="AN382" s="37"/>
    </row>
    <row r="383" spans="1:40" ht="12.65" customHeight="1">
      <c r="A383" s="37" t="s">
        <v>203</v>
      </c>
      <c r="B383" s="37" t="s">
        <v>252</v>
      </c>
      <c r="C383" s="37" t="s">
        <v>253</v>
      </c>
      <c r="D383" s="37" t="s">
        <v>254</v>
      </c>
      <c r="E383" s="37">
        <v>1006788</v>
      </c>
      <c r="F383" s="38">
        <v>7213511</v>
      </c>
      <c r="G383" s="37" t="s">
        <v>1353</v>
      </c>
      <c r="H383" s="37"/>
      <c r="I383" s="37" t="s">
        <v>1911</v>
      </c>
      <c r="J383" s="37" t="s">
        <v>1360</v>
      </c>
      <c r="K383" s="37">
        <v>2021</v>
      </c>
      <c r="L383" s="37" t="s">
        <v>1356</v>
      </c>
      <c r="M383" s="102">
        <v>99.9</v>
      </c>
      <c r="N383" s="102">
        <v>9309.6</v>
      </c>
      <c r="O383" s="102">
        <v>4.5</v>
      </c>
      <c r="P383" s="102">
        <v>5.3639999999999999</v>
      </c>
      <c r="Q383" s="107">
        <v>9319.4639999999999</v>
      </c>
      <c r="R383" s="102">
        <v>0</v>
      </c>
      <c r="S383" s="107">
        <v>9319.4639999999999</v>
      </c>
      <c r="T383" s="108">
        <v>7.5919132525733343E-3</v>
      </c>
      <c r="U383" s="107">
        <v>93.287927927927925</v>
      </c>
      <c r="V383" s="101">
        <v>2023</v>
      </c>
      <c r="W383" s="101"/>
      <c r="X383" s="108"/>
      <c r="Y383" s="101"/>
      <c r="Z383" s="108"/>
      <c r="AA383" s="101"/>
      <c r="AB383" s="108"/>
      <c r="AC383" s="101"/>
      <c r="AD383" s="108"/>
      <c r="AE383" s="101"/>
      <c r="AF383" s="108"/>
      <c r="AG383" s="101"/>
      <c r="AH383" s="108"/>
      <c r="AI383" s="101"/>
      <c r="AJ383" s="108"/>
      <c r="AK383" s="109"/>
      <c r="AL383" s="108"/>
      <c r="AM383" s="37" t="s">
        <v>1588</v>
      </c>
      <c r="AN383" s="37"/>
    </row>
    <row r="384" spans="1:40" ht="12.65" customHeight="1">
      <c r="A384" s="37" t="s">
        <v>409</v>
      </c>
      <c r="B384" s="37" t="s">
        <v>579</v>
      </c>
      <c r="C384" s="37" t="s">
        <v>580</v>
      </c>
      <c r="D384" s="37" t="s">
        <v>581</v>
      </c>
      <c r="E384" s="37">
        <v>1003048</v>
      </c>
      <c r="F384" s="38">
        <v>8200111</v>
      </c>
      <c r="G384" s="37" t="s">
        <v>1599</v>
      </c>
      <c r="H384" s="37">
        <v>5795013</v>
      </c>
      <c r="I384" s="37" t="s">
        <v>1599</v>
      </c>
      <c r="J384" s="37" t="s">
        <v>1912</v>
      </c>
      <c r="K384" s="37">
        <v>1976</v>
      </c>
      <c r="L384" s="37" t="s">
        <v>1356</v>
      </c>
      <c r="M384" s="102"/>
      <c r="N384" s="102">
        <v>8073.4</v>
      </c>
      <c r="O384" s="102">
        <v>333.25</v>
      </c>
      <c r="P384" s="102">
        <v>876.41800000000001</v>
      </c>
      <c r="Q384" s="107">
        <v>9283.0679999999993</v>
      </c>
      <c r="R384" s="102" t="s">
        <v>1411</v>
      </c>
      <c r="S384" s="107">
        <v>9283.0679999999993</v>
      </c>
      <c r="T384" s="108">
        <v>5.8431436613278357E-3</v>
      </c>
      <c r="U384" s="107"/>
      <c r="V384" s="101">
        <v>2023</v>
      </c>
      <c r="W384" s="105">
        <v>0.1</v>
      </c>
      <c r="X384" s="108">
        <v>6.059724646112081E-4</v>
      </c>
      <c r="Y384" s="102">
        <v>658.35</v>
      </c>
      <c r="Z384" s="108">
        <v>0.41758354459380759</v>
      </c>
      <c r="AA384" s="102">
        <v>10.89</v>
      </c>
      <c r="AB384" s="108">
        <v>3.3719346049046327E-2</v>
      </c>
      <c r="AC384" s="102">
        <v>633.16999999999996</v>
      </c>
      <c r="AD384" s="108">
        <v>0.35725806934172216</v>
      </c>
      <c r="AE384" s="102">
        <v>47.84</v>
      </c>
      <c r="AF384" s="108">
        <v>0.11897774934536746</v>
      </c>
      <c r="AG384" s="102">
        <v>48.22</v>
      </c>
      <c r="AH384" s="108">
        <v>5.1402069804223995E-2</v>
      </c>
      <c r="AI384" s="102">
        <v>2.96</v>
      </c>
      <c r="AJ384" s="108">
        <v>2.5073736692389551E-2</v>
      </c>
      <c r="AK384" s="109">
        <v>118663.40000000002</v>
      </c>
      <c r="AL384" s="108">
        <v>0.68849399711169013</v>
      </c>
      <c r="AM384" s="37" t="s">
        <v>1390</v>
      </c>
      <c r="AN384" s="37"/>
    </row>
    <row r="385" spans="1:40" ht="12.65" customHeight="1">
      <c r="A385" s="37" t="s">
        <v>586</v>
      </c>
      <c r="B385" s="37" t="s">
        <v>687</v>
      </c>
      <c r="C385" s="37" t="s">
        <v>688</v>
      </c>
      <c r="D385" s="37" t="s">
        <v>689</v>
      </c>
      <c r="E385" s="37">
        <v>1008025</v>
      </c>
      <c r="F385" s="38">
        <v>8216311</v>
      </c>
      <c r="G385" s="37" t="s">
        <v>1599</v>
      </c>
      <c r="H385" s="37">
        <v>5729413</v>
      </c>
      <c r="I385" s="37" t="s">
        <v>1913</v>
      </c>
      <c r="J385" s="37" t="s">
        <v>1636</v>
      </c>
      <c r="K385" s="37"/>
      <c r="L385" s="37"/>
      <c r="M385" s="102"/>
      <c r="N385" s="102">
        <v>6931.3</v>
      </c>
      <c r="O385" s="102">
        <v>606.75</v>
      </c>
      <c r="P385" s="102">
        <v>1594.002</v>
      </c>
      <c r="Q385" s="107">
        <v>9132.0519999999997</v>
      </c>
      <c r="R385" s="102" t="s">
        <v>1411</v>
      </c>
      <c r="S385" s="107">
        <v>9132.0519999999997</v>
      </c>
      <c r="T385" s="108">
        <v>6.0136416537335032E-3</v>
      </c>
      <c r="U385" s="107"/>
      <c r="V385" s="101">
        <v>2023</v>
      </c>
      <c r="W385" s="105"/>
      <c r="X385" s="108">
        <v>0</v>
      </c>
      <c r="Y385" s="102">
        <v>392.66</v>
      </c>
      <c r="Z385" s="108">
        <v>0.47602075453399284</v>
      </c>
      <c r="AA385" s="102">
        <v>13.2</v>
      </c>
      <c r="AB385" s="108">
        <v>0.61682242990654201</v>
      </c>
      <c r="AC385" s="102">
        <v>561.41</v>
      </c>
      <c r="AD385" s="108">
        <v>0.58174187865913685</v>
      </c>
      <c r="AE385" s="102">
        <v>189.44</v>
      </c>
      <c r="AF385" s="108">
        <v>0.47859380328647716</v>
      </c>
      <c r="AG385" s="102">
        <v>14.24</v>
      </c>
      <c r="AH385" s="108">
        <v>0.14585680630953601</v>
      </c>
      <c r="AI385" s="102">
        <v>38.57</v>
      </c>
      <c r="AJ385" s="108">
        <v>2.7451371145100104E-2</v>
      </c>
      <c r="AK385" s="109">
        <v>130394.98999999999</v>
      </c>
      <c r="AL385" s="108">
        <v>0.87499105012153355</v>
      </c>
      <c r="AM385" s="37"/>
      <c r="AN385" s="37"/>
    </row>
    <row r="386" spans="1:40" ht="15" customHeight="1">
      <c r="A386" s="37" t="s">
        <v>141</v>
      </c>
      <c r="B386" s="37" t="s">
        <v>332</v>
      </c>
      <c r="C386" s="37" t="s">
        <v>333</v>
      </c>
      <c r="D386" s="37" t="s">
        <v>334</v>
      </c>
      <c r="E386" s="37">
        <v>1002893</v>
      </c>
      <c r="F386" s="38">
        <v>4937711</v>
      </c>
      <c r="G386" s="37" t="s">
        <v>1599</v>
      </c>
      <c r="H386" s="37">
        <v>32374813</v>
      </c>
      <c r="I386" s="37" t="s">
        <v>1889</v>
      </c>
      <c r="J386" s="37" t="s">
        <v>1636</v>
      </c>
      <c r="K386" s="37"/>
      <c r="L386" s="37"/>
      <c r="M386" s="102"/>
      <c r="N386" s="102">
        <v>8645.4</v>
      </c>
      <c r="O386" s="102">
        <v>100.75</v>
      </c>
      <c r="P386" s="102">
        <v>259.85599999999999</v>
      </c>
      <c r="Q386" s="107">
        <v>9006.0059999999994</v>
      </c>
      <c r="R386" s="102" t="s">
        <v>1411</v>
      </c>
      <c r="S386" s="107">
        <v>9006.0059999999994</v>
      </c>
      <c r="T386" s="108">
        <v>2.8282747875084904E-2</v>
      </c>
      <c r="U386" s="107"/>
      <c r="V386" s="101">
        <v>2023</v>
      </c>
      <c r="W386" s="105"/>
      <c r="X386" s="108">
        <v>0</v>
      </c>
      <c r="Y386" s="102">
        <v>150.6</v>
      </c>
      <c r="Z386" s="108">
        <v>0.33289124668435011</v>
      </c>
      <c r="AA386" s="105"/>
      <c r="AB386" s="108">
        <v>0</v>
      </c>
      <c r="AC386" s="102">
        <v>258</v>
      </c>
      <c r="AD386" s="108">
        <v>0.29159132007233268</v>
      </c>
      <c r="AE386" s="102">
        <v>7</v>
      </c>
      <c r="AF386" s="108">
        <v>6.0075523515276348E-2</v>
      </c>
      <c r="AG386" s="102">
        <v>751.3</v>
      </c>
      <c r="AH386" s="108">
        <v>0.68695310285552325</v>
      </c>
      <c r="AI386" s="102">
        <v>27.6</v>
      </c>
      <c r="AJ386" s="108">
        <v>0.11827219746314709</v>
      </c>
      <c r="AK386" s="121">
        <v>0.08</v>
      </c>
      <c r="AL386" s="113">
        <v>1.249475167904668E-5</v>
      </c>
      <c r="AM386" s="37"/>
      <c r="AN386" s="37"/>
    </row>
    <row r="387" spans="1:40">
      <c r="A387" s="37" t="s">
        <v>203</v>
      </c>
      <c r="B387" s="37" t="s">
        <v>245</v>
      </c>
      <c r="C387" s="37" t="s">
        <v>246</v>
      </c>
      <c r="D387" s="37" t="s">
        <v>247</v>
      </c>
      <c r="E387" s="37">
        <v>1006892</v>
      </c>
      <c r="F387" s="38">
        <v>7212311</v>
      </c>
      <c r="G387" s="37" t="s">
        <v>1599</v>
      </c>
      <c r="H387" s="37">
        <v>10825013</v>
      </c>
      <c r="I387" s="37" t="s">
        <v>1914</v>
      </c>
      <c r="J387" s="37" t="s">
        <v>1672</v>
      </c>
      <c r="K387" s="37"/>
      <c r="L387" s="37"/>
      <c r="M387" s="102"/>
      <c r="N387" s="102">
        <v>8161.9</v>
      </c>
      <c r="O387" s="102">
        <v>231.75</v>
      </c>
      <c r="P387" s="102">
        <v>607.91999999999996</v>
      </c>
      <c r="Q387" s="107">
        <v>9001.57</v>
      </c>
      <c r="R387" s="102" t="s">
        <v>1411</v>
      </c>
      <c r="S387" s="107">
        <v>9001.57</v>
      </c>
      <c r="T387" s="108">
        <v>4.9716240804207317E-3</v>
      </c>
      <c r="U387" s="107"/>
      <c r="V387" s="101">
        <v>2023</v>
      </c>
      <c r="W387" s="105"/>
      <c r="X387" s="108">
        <v>0</v>
      </c>
      <c r="Y387" s="105"/>
      <c r="Z387" s="108">
        <v>0</v>
      </c>
      <c r="AA387" s="105"/>
      <c r="AB387" s="108">
        <v>0</v>
      </c>
      <c r="AC387" s="105"/>
      <c r="AD387" s="108">
        <v>0</v>
      </c>
      <c r="AE387" s="105"/>
      <c r="AF387" s="108">
        <v>0</v>
      </c>
      <c r="AG387" s="105"/>
      <c r="AH387" s="108">
        <v>0</v>
      </c>
      <c r="AI387" s="105"/>
      <c r="AJ387" s="108">
        <v>0</v>
      </c>
      <c r="AK387" s="109">
        <v>11119.4</v>
      </c>
      <c r="AL387" s="108">
        <v>0.28302950563633278</v>
      </c>
      <c r="AM387" s="37"/>
      <c r="AN387" s="37"/>
    </row>
    <row r="388" spans="1:40">
      <c r="A388" s="37" t="s">
        <v>297</v>
      </c>
      <c r="B388" s="37" t="s">
        <v>831</v>
      </c>
      <c r="C388" s="37" t="s">
        <v>832</v>
      </c>
      <c r="D388" s="37" t="s">
        <v>833</v>
      </c>
      <c r="E388" s="37">
        <v>1006760</v>
      </c>
      <c r="F388" s="38">
        <v>539311</v>
      </c>
      <c r="G388" s="37" t="s">
        <v>1599</v>
      </c>
      <c r="H388" s="37">
        <v>48382413</v>
      </c>
      <c r="I388" s="37" t="s">
        <v>1915</v>
      </c>
      <c r="J388" s="37" t="s">
        <v>1893</v>
      </c>
      <c r="K388" s="37">
        <v>1988</v>
      </c>
      <c r="L388" s="37" t="s">
        <v>1379</v>
      </c>
      <c r="M388" s="102">
        <v>1360</v>
      </c>
      <c r="N388" s="102">
        <v>7289.6</v>
      </c>
      <c r="O388" s="102">
        <v>417.75</v>
      </c>
      <c r="P388" s="102">
        <v>1098.7260000000001</v>
      </c>
      <c r="Q388" s="107">
        <v>8806.0760000000009</v>
      </c>
      <c r="R388" s="102" t="s">
        <v>1411</v>
      </c>
      <c r="S388" s="107">
        <v>8806.0760000000009</v>
      </c>
      <c r="T388" s="108">
        <v>6.126448306386716E-3</v>
      </c>
      <c r="U388" s="107">
        <v>6.475055882352942</v>
      </c>
      <c r="V388" s="101">
        <v>2023</v>
      </c>
      <c r="W388" s="105"/>
      <c r="X388" s="108"/>
      <c r="Y388" s="102">
        <v>192.58</v>
      </c>
      <c r="Z388" s="108">
        <v>0.29755519271820735</v>
      </c>
      <c r="AA388" s="102">
        <v>7.05</v>
      </c>
      <c r="AB388" s="108">
        <v>0.16433566433566435</v>
      </c>
      <c r="AC388" s="102">
        <v>432.01</v>
      </c>
      <c r="AD388" s="108">
        <v>0.32421217271304242</v>
      </c>
      <c r="AE388" s="102">
        <v>24.56</v>
      </c>
      <c r="AF388" s="108">
        <v>0.1216099553791485</v>
      </c>
      <c r="AG388" s="102">
        <v>14.21</v>
      </c>
      <c r="AH388" s="108">
        <v>1.2624206287455291E-2</v>
      </c>
      <c r="AI388" s="102">
        <v>27.84</v>
      </c>
      <c r="AJ388" s="108">
        <v>9.7186158743082757E-2</v>
      </c>
      <c r="AK388" s="109">
        <v>7.05</v>
      </c>
      <c r="AL388" s="110">
        <v>1.0004610250793718E-3</v>
      </c>
      <c r="AM388" s="37" t="s">
        <v>1399</v>
      </c>
      <c r="AN388" s="37"/>
    </row>
    <row r="389" spans="1:40">
      <c r="A389" s="37" t="s">
        <v>701</v>
      </c>
      <c r="B389" s="37" t="s">
        <v>695</v>
      </c>
      <c r="C389" s="37" t="s">
        <v>793</v>
      </c>
      <c r="D389" s="37" t="s">
        <v>794</v>
      </c>
      <c r="E389" s="37">
        <v>1007226</v>
      </c>
      <c r="F389" s="38">
        <v>8122711</v>
      </c>
      <c r="G389" s="37" t="s">
        <v>1599</v>
      </c>
      <c r="H389" s="37"/>
      <c r="I389" s="37" t="s">
        <v>1916</v>
      </c>
      <c r="J389" s="37" t="s">
        <v>1731</v>
      </c>
      <c r="K389" s="37"/>
      <c r="L389" s="37"/>
      <c r="M389" s="102"/>
      <c r="N389" s="102">
        <v>6740.3</v>
      </c>
      <c r="O389" s="102">
        <v>546.25</v>
      </c>
      <c r="P389" s="102">
        <v>1436.6579999999999</v>
      </c>
      <c r="Q389" s="107">
        <v>8723.2080000000005</v>
      </c>
      <c r="R389" s="102" t="s">
        <v>1411</v>
      </c>
      <c r="S389" s="107">
        <v>8723.2080000000005</v>
      </c>
      <c r="T389" s="108">
        <v>4.7291506057109758E-3</v>
      </c>
      <c r="U389" s="107"/>
      <c r="V389" s="101">
        <v>2023</v>
      </c>
      <c r="W389" s="101"/>
      <c r="X389" s="108">
        <v>0</v>
      </c>
      <c r="Y389" s="101"/>
      <c r="Z389" s="108">
        <v>0</v>
      </c>
      <c r="AA389" s="101"/>
      <c r="AB389" s="108">
        <v>0</v>
      </c>
      <c r="AC389" s="101"/>
      <c r="AD389" s="108">
        <v>0</v>
      </c>
      <c r="AE389" s="101"/>
      <c r="AF389" s="108">
        <v>0</v>
      </c>
      <c r="AG389" s="101"/>
      <c r="AH389" s="108">
        <v>0</v>
      </c>
      <c r="AI389" s="101"/>
      <c r="AJ389" s="108">
        <v>0</v>
      </c>
      <c r="AK389" s="109"/>
      <c r="AL389" s="108"/>
      <c r="AM389" s="37" t="s">
        <v>1566</v>
      </c>
      <c r="AN389" s="37"/>
    </row>
    <row r="390" spans="1:40">
      <c r="A390" s="37" t="s">
        <v>150</v>
      </c>
      <c r="B390" s="37" t="s">
        <v>818</v>
      </c>
      <c r="C390" s="37" t="s">
        <v>818</v>
      </c>
      <c r="D390" s="37" t="s">
        <v>819</v>
      </c>
      <c r="E390" s="37">
        <v>1000319</v>
      </c>
      <c r="F390" s="38">
        <v>4758811</v>
      </c>
      <c r="G390" s="37" t="s">
        <v>1599</v>
      </c>
      <c r="H390" s="37">
        <v>32072313</v>
      </c>
      <c r="I390" s="37" t="s">
        <v>1840</v>
      </c>
      <c r="J390" s="37" t="s">
        <v>1773</v>
      </c>
      <c r="K390" s="37">
        <v>1974</v>
      </c>
      <c r="L390" s="37" t="s">
        <v>1356</v>
      </c>
      <c r="M390" s="102"/>
      <c r="N390" s="102">
        <v>6986.4</v>
      </c>
      <c r="O390" s="102">
        <v>348.5</v>
      </c>
      <c r="P390" s="102">
        <v>914.86</v>
      </c>
      <c r="Q390" s="107">
        <v>8249.76</v>
      </c>
      <c r="R390" s="102" t="s">
        <v>1411</v>
      </c>
      <c r="S390" s="107">
        <v>8249.76</v>
      </c>
      <c r="T390" s="108">
        <v>5.4461509435680174E-3</v>
      </c>
      <c r="U390" s="107"/>
      <c r="V390" s="101">
        <v>2023</v>
      </c>
      <c r="W390" s="102">
        <v>22.19</v>
      </c>
      <c r="X390" s="108">
        <v>0.50775109853517586</v>
      </c>
      <c r="Y390" s="102">
        <v>331.9</v>
      </c>
      <c r="Z390" s="108">
        <v>0.3212092099264775</v>
      </c>
      <c r="AA390" s="102">
        <v>6.4</v>
      </c>
      <c r="AB390" s="108">
        <v>0.32753326509723646</v>
      </c>
      <c r="AC390" s="102">
        <v>471.99</v>
      </c>
      <c r="AD390" s="108">
        <v>0.29387076328533507</v>
      </c>
      <c r="AE390" s="102">
        <v>51.02</v>
      </c>
      <c r="AF390" s="108">
        <v>0.20188404266503873</v>
      </c>
      <c r="AG390" s="102">
        <v>76.28</v>
      </c>
      <c r="AH390" s="108">
        <v>0.1505713425447609</v>
      </c>
      <c r="AI390" s="102">
        <v>80.09</v>
      </c>
      <c r="AJ390" s="108">
        <v>4.8823782411281456E-2</v>
      </c>
      <c r="AK390" s="109">
        <v>237680.38999999998</v>
      </c>
      <c r="AL390" s="108">
        <v>0.61462078829335298</v>
      </c>
      <c r="AM390" s="37" t="s">
        <v>1357</v>
      </c>
      <c r="AN390" s="37"/>
    </row>
    <row r="391" spans="1:40">
      <c r="A391" s="37" t="s">
        <v>417</v>
      </c>
      <c r="B391" s="37" t="s">
        <v>715</v>
      </c>
      <c r="C391" s="37" t="s">
        <v>716</v>
      </c>
      <c r="D391" s="37" t="s">
        <v>717</v>
      </c>
      <c r="E391" s="37">
        <v>1001995</v>
      </c>
      <c r="F391" s="38">
        <v>7119911</v>
      </c>
      <c r="G391" s="37" t="s">
        <v>1599</v>
      </c>
      <c r="H391" s="37">
        <v>14130913</v>
      </c>
      <c r="I391" s="37" t="s">
        <v>1917</v>
      </c>
      <c r="J391" s="37" t="s">
        <v>1636</v>
      </c>
      <c r="K391" s="37">
        <v>1998</v>
      </c>
      <c r="L391" s="37" t="s">
        <v>1356</v>
      </c>
      <c r="M391" s="102"/>
      <c r="N391" s="102">
        <v>6553</v>
      </c>
      <c r="O391" s="102">
        <v>449.25</v>
      </c>
      <c r="P391" s="102">
        <v>1179.1859999999999</v>
      </c>
      <c r="Q391" s="107">
        <v>8181.4359999999997</v>
      </c>
      <c r="R391" s="102" t="s">
        <v>1411</v>
      </c>
      <c r="S391" s="107">
        <v>8181.4359999999997</v>
      </c>
      <c r="T391" s="108">
        <v>6.3037676522862797E-3</v>
      </c>
      <c r="U391" s="107"/>
      <c r="V391" s="101">
        <v>2023</v>
      </c>
      <c r="W391" s="105">
        <v>0.13</v>
      </c>
      <c r="X391" s="108">
        <v>5.3153212089493661E-3</v>
      </c>
      <c r="Y391" s="102">
        <v>295.3</v>
      </c>
      <c r="Z391" s="108">
        <v>0.19262066890746321</v>
      </c>
      <c r="AA391" s="102">
        <v>27.68</v>
      </c>
      <c r="AB391" s="108">
        <v>0.44366084308382753</v>
      </c>
      <c r="AC391" s="102">
        <v>658</v>
      </c>
      <c r="AD391" s="108">
        <v>0.50987631586155857</v>
      </c>
      <c r="AE391" s="102">
        <v>95.44</v>
      </c>
      <c r="AF391" s="108">
        <v>0.50773862505082568</v>
      </c>
      <c r="AG391" s="102">
        <v>8.73</v>
      </c>
      <c r="AH391" s="108">
        <v>1.7678353833811243E-2</v>
      </c>
      <c r="AI391" s="102">
        <v>6.13</v>
      </c>
      <c r="AJ391" s="108">
        <v>7.7165185233579514E-2</v>
      </c>
      <c r="AK391" s="109">
        <v>110229.72490459996</v>
      </c>
      <c r="AL391" s="108">
        <v>0.77024089975471832</v>
      </c>
      <c r="AM391" s="39" t="s">
        <v>1555</v>
      </c>
      <c r="AN391" s="37"/>
    </row>
    <row r="392" spans="1:40" ht="12.65" customHeight="1">
      <c r="A392" s="37" t="s">
        <v>586</v>
      </c>
      <c r="B392" s="37" t="s">
        <v>694</v>
      </c>
      <c r="C392" s="37" t="s">
        <v>695</v>
      </c>
      <c r="D392" s="37" t="s">
        <v>696</v>
      </c>
      <c r="E392" s="37">
        <v>1006703</v>
      </c>
      <c r="F392" s="38">
        <v>8215811</v>
      </c>
      <c r="G392" s="37" t="s">
        <v>1353</v>
      </c>
      <c r="H392" s="37">
        <v>5737713</v>
      </c>
      <c r="I392" s="37" t="s">
        <v>1745</v>
      </c>
      <c r="J392" s="37" t="s">
        <v>1360</v>
      </c>
      <c r="K392" s="37"/>
      <c r="L392" s="37" t="s">
        <v>1379</v>
      </c>
      <c r="M392" s="102">
        <v>400</v>
      </c>
      <c r="N392" s="102">
        <v>7959.9</v>
      </c>
      <c r="O392" s="102">
        <v>3.75</v>
      </c>
      <c r="P392" s="102">
        <v>4.47</v>
      </c>
      <c r="Q392" s="107">
        <v>7968.12</v>
      </c>
      <c r="R392" s="102">
        <v>0</v>
      </c>
      <c r="S392" s="107">
        <v>7968.12</v>
      </c>
      <c r="T392" s="108">
        <v>5.2956944294644979E-3</v>
      </c>
      <c r="U392" s="107">
        <v>19.920300000000001</v>
      </c>
      <c r="V392" s="101">
        <v>2023</v>
      </c>
      <c r="W392" s="105"/>
      <c r="X392" s="108"/>
      <c r="Y392" s="105">
        <v>0.24</v>
      </c>
      <c r="Z392" s="108">
        <v>2.5769598316386239E-4</v>
      </c>
      <c r="AA392" s="105">
        <v>0.2</v>
      </c>
      <c r="AB392" s="108">
        <v>7.0422535211267616E-3</v>
      </c>
      <c r="AC392" s="102">
        <v>9.49</v>
      </c>
      <c r="AD392" s="108">
        <v>7.421367909035457E-3</v>
      </c>
      <c r="AE392" s="102">
        <v>3.24</v>
      </c>
      <c r="AF392" s="108">
        <v>1.2054836110038332E-2</v>
      </c>
      <c r="AG392" s="102">
        <v>3.82</v>
      </c>
      <c r="AH392" s="108">
        <v>2.0929213236905542E-2</v>
      </c>
      <c r="AI392" s="105">
        <v>0.21</v>
      </c>
      <c r="AJ392" s="108">
        <v>2.6425066062665153E-4</v>
      </c>
      <c r="AK392" s="109">
        <v>419.79</v>
      </c>
      <c r="AL392" s="110">
        <v>3.1268612269207876E-3</v>
      </c>
      <c r="AM392" s="37" t="s">
        <v>1416</v>
      </c>
      <c r="AN392" s="37"/>
    </row>
    <row r="393" spans="1:40" ht="12.65" customHeight="1">
      <c r="A393" s="37" t="s">
        <v>218</v>
      </c>
      <c r="B393" s="37" t="s">
        <v>443</v>
      </c>
      <c r="C393" s="37" t="s">
        <v>444</v>
      </c>
      <c r="D393" s="37" t="s">
        <v>445</v>
      </c>
      <c r="E393" s="37">
        <v>1005706</v>
      </c>
      <c r="F393" s="38">
        <v>6559611</v>
      </c>
      <c r="G393" s="37" t="s">
        <v>1353</v>
      </c>
      <c r="H393" s="37">
        <v>17957013</v>
      </c>
      <c r="I393" s="37" t="s">
        <v>1596</v>
      </c>
      <c r="J393" s="37" t="s">
        <v>1360</v>
      </c>
      <c r="K393" s="37">
        <v>1980</v>
      </c>
      <c r="L393" s="37" t="s">
        <v>1386</v>
      </c>
      <c r="M393" s="102">
        <v>297.3</v>
      </c>
      <c r="N393" s="102">
        <v>7830.1</v>
      </c>
      <c r="O393" s="102">
        <v>3.75</v>
      </c>
      <c r="P393" s="102">
        <v>4.47</v>
      </c>
      <c r="Q393" s="103">
        <v>7838.3200000000006</v>
      </c>
      <c r="R393" s="102">
        <v>0</v>
      </c>
      <c r="S393" s="103">
        <v>7838.3200000000006</v>
      </c>
      <c r="T393" s="104">
        <v>1.4572605694346926E-2</v>
      </c>
      <c r="U393" s="103">
        <v>26.36501849983182</v>
      </c>
      <c r="V393" s="101">
        <v>2023</v>
      </c>
      <c r="W393" s="102">
        <v>2.78</v>
      </c>
      <c r="X393" s="104">
        <v>6.4682752041694783E-2</v>
      </c>
      <c r="Y393" s="102">
        <v>11.71</v>
      </c>
      <c r="Z393" s="104">
        <v>7.0551816423089164E-2</v>
      </c>
      <c r="AA393" s="105">
        <v>0.8</v>
      </c>
      <c r="AB393" s="104">
        <v>0.23529411764705882</v>
      </c>
      <c r="AC393" s="102">
        <v>51.12</v>
      </c>
      <c r="AD393" s="104">
        <v>9.3923143235733142E-2</v>
      </c>
      <c r="AE393" s="102">
        <v>10.49</v>
      </c>
      <c r="AF393" s="104">
        <v>8.1991389292434658E-2</v>
      </c>
      <c r="AG393" s="102">
        <v>2.16</v>
      </c>
      <c r="AH393" s="104">
        <v>9.1071609269066017E-2</v>
      </c>
      <c r="AI393" s="102">
        <v>4.84</v>
      </c>
      <c r="AJ393" s="104">
        <v>6.8748925798034405E-2</v>
      </c>
      <c r="AK393" s="106">
        <v>2271.9900000000002</v>
      </c>
      <c r="AL393" s="104">
        <v>4.24682266559629E-2</v>
      </c>
      <c r="AM393" s="37" t="s">
        <v>1601</v>
      </c>
      <c r="AN393" s="37"/>
    </row>
    <row r="394" spans="1:40" ht="12.65" customHeight="1">
      <c r="A394" s="37" t="s">
        <v>133</v>
      </c>
      <c r="B394" s="37" t="s">
        <v>134</v>
      </c>
      <c r="C394" s="37" t="s">
        <v>135</v>
      </c>
      <c r="D394" s="37" t="s">
        <v>136</v>
      </c>
      <c r="E394" s="37">
        <v>1004055</v>
      </c>
      <c r="F394" s="38">
        <v>8418611</v>
      </c>
      <c r="G394" s="37" t="s">
        <v>1599</v>
      </c>
      <c r="H394" s="37">
        <v>601313</v>
      </c>
      <c r="I394" s="37" t="s">
        <v>1918</v>
      </c>
      <c r="J394" s="37" t="s">
        <v>1636</v>
      </c>
      <c r="K394" s="37"/>
      <c r="L394" s="37"/>
      <c r="M394" s="102"/>
      <c r="N394" s="102">
        <v>7394.5</v>
      </c>
      <c r="O394" s="102">
        <v>95.5</v>
      </c>
      <c r="P394" s="102">
        <v>246.446</v>
      </c>
      <c r="Q394" s="107">
        <v>7736.4459999999999</v>
      </c>
      <c r="R394" s="102" t="s">
        <v>1411</v>
      </c>
      <c r="S394" s="107">
        <v>7736.4459999999999</v>
      </c>
      <c r="T394" s="108">
        <v>1.0886767843358326E-2</v>
      </c>
      <c r="U394" s="107"/>
      <c r="V394" s="101">
        <v>2023</v>
      </c>
      <c r="W394" s="105"/>
      <c r="X394" s="108">
        <v>0</v>
      </c>
      <c r="Y394" s="102">
        <v>580.70000000000005</v>
      </c>
      <c r="Z394" s="108">
        <v>0.46487313854612472</v>
      </c>
      <c r="AA394" s="102">
        <v>3.05</v>
      </c>
      <c r="AB394" s="108">
        <v>6.3500655826445413E-3</v>
      </c>
      <c r="AC394" s="102">
        <v>154.02000000000001</v>
      </c>
      <c r="AD394" s="108">
        <v>0.17643217979999312</v>
      </c>
      <c r="AE394" s="102">
        <v>22.58</v>
      </c>
      <c r="AF394" s="108">
        <v>0.13873869445536766</v>
      </c>
      <c r="AG394" s="102">
        <v>2.8</v>
      </c>
      <c r="AH394" s="108">
        <v>0.19429602387065437</v>
      </c>
      <c r="AI394" s="102">
        <v>23.57</v>
      </c>
      <c r="AJ394" s="108">
        <v>5.3183207915430353E-2</v>
      </c>
      <c r="AK394" s="109">
        <v>52746.250000000022</v>
      </c>
      <c r="AL394" s="108">
        <v>0.43431908130249025</v>
      </c>
      <c r="AM394" s="37" t="s">
        <v>1649</v>
      </c>
      <c r="AN394" s="37"/>
    </row>
    <row r="395" spans="1:40" ht="12.65" customHeight="1">
      <c r="A395" s="37" t="s">
        <v>167</v>
      </c>
      <c r="B395" s="37" t="s">
        <v>142</v>
      </c>
      <c r="C395" s="37" t="s">
        <v>168</v>
      </c>
      <c r="D395" s="37" t="s">
        <v>225</v>
      </c>
      <c r="E395" s="37">
        <v>1003501</v>
      </c>
      <c r="F395" s="38">
        <v>976711</v>
      </c>
      <c r="G395" s="37" t="s">
        <v>1599</v>
      </c>
      <c r="H395" s="37"/>
      <c r="I395" s="37" t="s">
        <v>1919</v>
      </c>
      <c r="J395" s="37" t="s">
        <v>1636</v>
      </c>
      <c r="K395" s="37">
        <v>1958</v>
      </c>
      <c r="L395" s="37" t="s">
        <v>1356</v>
      </c>
      <c r="M395" s="102">
        <v>400</v>
      </c>
      <c r="N395" s="102">
        <v>7197.7</v>
      </c>
      <c r="O395" s="102">
        <v>81.25</v>
      </c>
      <c r="P395" s="102">
        <v>209.196</v>
      </c>
      <c r="Q395" s="107">
        <v>7488.1459999999997</v>
      </c>
      <c r="R395" s="102" t="s">
        <v>1411</v>
      </c>
      <c r="S395" s="107">
        <v>7488.1459999999997</v>
      </c>
      <c r="T395" s="108">
        <v>5.8143548173706537E-3</v>
      </c>
      <c r="U395" s="107">
        <v>18.720365000000001</v>
      </c>
      <c r="V395" s="101">
        <v>2023</v>
      </c>
      <c r="W395" s="101"/>
      <c r="X395" s="108"/>
      <c r="Y395" s="101"/>
      <c r="Z395" s="108"/>
      <c r="AA395" s="101"/>
      <c r="AB395" s="108"/>
      <c r="AC395" s="101"/>
      <c r="AD395" s="108"/>
      <c r="AE395" s="101"/>
      <c r="AF395" s="108"/>
      <c r="AG395" s="101"/>
      <c r="AH395" s="108"/>
      <c r="AI395" s="101"/>
      <c r="AJ395" s="108"/>
      <c r="AK395" s="109"/>
      <c r="AL395" s="108"/>
      <c r="AM395" s="37" t="s">
        <v>1498</v>
      </c>
      <c r="AN395" s="37"/>
    </row>
    <row r="396" spans="1:40" ht="12.65" customHeight="1">
      <c r="A396" s="37" t="s">
        <v>540</v>
      </c>
      <c r="B396" s="37" t="s">
        <v>773</v>
      </c>
      <c r="C396" s="37" t="s">
        <v>774</v>
      </c>
      <c r="D396" s="37" t="s">
        <v>813</v>
      </c>
      <c r="E396" s="37">
        <v>1002272</v>
      </c>
      <c r="F396" s="38">
        <v>753711</v>
      </c>
      <c r="G396" s="37" t="s">
        <v>1599</v>
      </c>
      <c r="H396" s="37">
        <v>46293113</v>
      </c>
      <c r="I396" s="37" t="s">
        <v>1920</v>
      </c>
      <c r="J396" s="37" t="s">
        <v>1677</v>
      </c>
      <c r="K396" s="37"/>
      <c r="L396" s="37"/>
      <c r="M396" s="102"/>
      <c r="N396" s="102">
        <v>6637.4</v>
      </c>
      <c r="O396" s="102">
        <v>215.25</v>
      </c>
      <c r="P396" s="102">
        <v>565.00800000000004</v>
      </c>
      <c r="Q396" s="107">
        <v>7417.6579999999994</v>
      </c>
      <c r="R396" s="102" t="s">
        <v>1411</v>
      </c>
      <c r="S396" s="107">
        <v>7417.6579999999994</v>
      </c>
      <c r="T396" s="108">
        <v>4.8794568219771017E-3</v>
      </c>
      <c r="U396" s="107"/>
      <c r="V396" s="101">
        <v>2023</v>
      </c>
      <c r="W396" s="105"/>
      <c r="X396" s="108">
        <v>0</v>
      </c>
      <c r="Y396" s="102">
        <v>279.12</v>
      </c>
      <c r="Z396" s="108">
        <v>0.24739855701902111</v>
      </c>
      <c r="AA396" s="102">
        <v>5.56</v>
      </c>
      <c r="AB396" s="108">
        <v>0.21368178324365872</v>
      </c>
      <c r="AC396" s="102">
        <v>261.07</v>
      </c>
      <c r="AD396" s="108">
        <v>0.21205377086463872</v>
      </c>
      <c r="AE396" s="102">
        <v>35.51</v>
      </c>
      <c r="AF396" s="108">
        <v>0.23829016239430945</v>
      </c>
      <c r="AG396" s="102">
        <v>33.340000000000003</v>
      </c>
      <c r="AH396" s="108">
        <v>5.2666296001675592E-2</v>
      </c>
      <c r="AI396" s="102">
        <v>20.77</v>
      </c>
      <c r="AJ396" s="108">
        <v>1.097704703165216E-2</v>
      </c>
      <c r="AK396" s="109">
        <v>50400.790295255996</v>
      </c>
      <c r="AL396" s="108">
        <v>0.20155376809917716</v>
      </c>
      <c r="AM396" s="37"/>
      <c r="AN396" s="37"/>
    </row>
    <row r="397" spans="1:40" ht="12.65" customHeight="1">
      <c r="A397" s="37" t="s">
        <v>230</v>
      </c>
      <c r="B397" s="37" t="s">
        <v>949</v>
      </c>
      <c r="C397" s="37" t="s">
        <v>950</v>
      </c>
      <c r="D397" s="37" t="s">
        <v>951</v>
      </c>
      <c r="E397" s="37">
        <v>1007176</v>
      </c>
      <c r="F397" s="38">
        <v>5720811</v>
      </c>
      <c r="G397" s="37" t="s">
        <v>1353</v>
      </c>
      <c r="H397" s="37">
        <v>23017213</v>
      </c>
      <c r="I397" s="37" t="s">
        <v>1596</v>
      </c>
      <c r="J397" s="37" t="s">
        <v>1360</v>
      </c>
      <c r="K397" s="37">
        <v>1970</v>
      </c>
      <c r="L397" s="37" t="s">
        <v>1356</v>
      </c>
      <c r="M397" s="102">
        <v>384</v>
      </c>
      <c r="N397" s="102">
        <v>7301.7</v>
      </c>
      <c r="O397" s="102">
        <v>3.5</v>
      </c>
      <c r="P397" s="102">
        <v>4.1719999999999997</v>
      </c>
      <c r="Q397" s="103">
        <v>7309.3719999999994</v>
      </c>
      <c r="R397" s="102">
        <v>0</v>
      </c>
      <c r="S397" s="103">
        <v>7309.3719999999994</v>
      </c>
      <c r="T397" s="104">
        <v>1.8667564829901399E-2</v>
      </c>
      <c r="U397" s="103">
        <v>19.034822916666666</v>
      </c>
      <c r="V397" s="101">
        <v>2023</v>
      </c>
      <c r="W397" s="105"/>
      <c r="X397" s="104"/>
      <c r="Y397" s="102">
        <v>6.89</v>
      </c>
      <c r="Z397" s="104">
        <v>8.5387387457502417E-3</v>
      </c>
      <c r="AA397" s="105">
        <v>0.08</v>
      </c>
      <c r="AB397" s="104">
        <v>5.5940144045870928E-4</v>
      </c>
      <c r="AC397" s="102">
        <v>25.29</v>
      </c>
      <c r="AD397" s="104">
        <v>6.0964339417091479E-2</v>
      </c>
      <c r="AE397" s="105">
        <v>0.61</v>
      </c>
      <c r="AF397" s="104">
        <v>1.0609797225903279E-2</v>
      </c>
      <c r="AG397" s="105">
        <v>0.04</v>
      </c>
      <c r="AH397" s="104">
        <v>1.087719994768067E-3</v>
      </c>
      <c r="AI397" s="105">
        <v>0.44</v>
      </c>
      <c r="AJ397" s="104">
        <v>2.4275180354935135E-3</v>
      </c>
      <c r="AK397" s="106">
        <v>304.00901999999991</v>
      </c>
      <c r="AL397" s="104">
        <v>1.2702684634663711E-2</v>
      </c>
      <c r="AM397" s="37">
        <v>575065</v>
      </c>
      <c r="AN397" s="37"/>
    </row>
    <row r="398" spans="1:40">
      <c r="A398" s="37" t="s">
        <v>114</v>
      </c>
      <c r="B398" s="37" t="s">
        <v>369</v>
      </c>
      <c r="C398" s="37" t="s">
        <v>370</v>
      </c>
      <c r="D398" s="37" t="s">
        <v>371</v>
      </c>
      <c r="E398" s="37">
        <v>1004396</v>
      </c>
      <c r="F398" s="38">
        <v>4208011</v>
      </c>
      <c r="G398" s="37" t="s">
        <v>1599</v>
      </c>
      <c r="H398" s="37">
        <v>34910613</v>
      </c>
      <c r="I398" s="37" t="s">
        <v>1921</v>
      </c>
      <c r="J398" s="37" t="s">
        <v>1636</v>
      </c>
      <c r="K398" s="37">
        <v>1991</v>
      </c>
      <c r="L398" s="37" t="s">
        <v>1356</v>
      </c>
      <c r="M398" s="102"/>
      <c r="N398" s="102">
        <v>6581.9</v>
      </c>
      <c r="O398" s="102">
        <v>135.75</v>
      </c>
      <c r="P398" s="102">
        <v>353.428</v>
      </c>
      <c r="Q398" s="107">
        <v>7071.0779999999995</v>
      </c>
      <c r="R398" s="102" t="s">
        <v>1411</v>
      </c>
      <c r="S398" s="107">
        <v>7071.0779999999995</v>
      </c>
      <c r="T398" s="108">
        <v>1.3330324067707195E-2</v>
      </c>
      <c r="U398" s="107"/>
      <c r="V398" s="101">
        <v>2023</v>
      </c>
      <c r="W398" s="105">
        <v>0.18</v>
      </c>
      <c r="X398" s="108">
        <v>8.0621899416118293E-3</v>
      </c>
      <c r="Y398" s="102">
        <v>4.76</v>
      </c>
      <c r="Z398" s="108">
        <v>3.3794258142552561E-2</v>
      </c>
      <c r="AA398" s="105">
        <v>0.05</v>
      </c>
      <c r="AB398" s="108">
        <v>2.1834061135371181E-2</v>
      </c>
      <c r="AC398" s="102">
        <v>15.89</v>
      </c>
      <c r="AD398" s="108">
        <v>5.7663265652904847E-2</v>
      </c>
      <c r="AE398" s="105">
        <v>0.43</v>
      </c>
      <c r="AF398" s="108">
        <v>1.2572049906360154E-2</v>
      </c>
      <c r="AG398" s="105">
        <v>0.03</v>
      </c>
      <c r="AH398" s="108">
        <v>2.6055022127227541E-5</v>
      </c>
      <c r="AI398" s="105">
        <v>0.31</v>
      </c>
      <c r="AJ398" s="108">
        <v>1.9829887709102967E-3</v>
      </c>
      <c r="AK398" s="109">
        <v>637.42653894</v>
      </c>
      <c r="AL398" s="108">
        <v>3.1996484435320841E-2</v>
      </c>
      <c r="AM398" s="37" t="s">
        <v>1620</v>
      </c>
      <c r="AN398" s="37"/>
    </row>
    <row r="399" spans="1:40" ht="12.65" customHeight="1">
      <c r="A399" s="37" t="s">
        <v>196</v>
      </c>
      <c r="B399" s="37" t="s">
        <v>197</v>
      </c>
      <c r="C399" s="37" t="s">
        <v>198</v>
      </c>
      <c r="D399" s="37" t="s">
        <v>199</v>
      </c>
      <c r="E399" s="37">
        <v>1002834</v>
      </c>
      <c r="F399" s="38">
        <v>7866711</v>
      </c>
      <c r="G399" s="37" t="s">
        <v>1353</v>
      </c>
      <c r="H399" s="37"/>
      <c r="I399" s="37" t="s">
        <v>1922</v>
      </c>
      <c r="J399" s="37" t="s">
        <v>1360</v>
      </c>
      <c r="K399" s="37">
        <v>2021</v>
      </c>
      <c r="L399" s="37" t="s">
        <v>1356</v>
      </c>
      <c r="M399" s="102">
        <v>21.8</v>
      </c>
      <c r="N399" s="102">
        <v>6982.1</v>
      </c>
      <c r="O399" s="102">
        <v>3.25</v>
      </c>
      <c r="P399" s="102">
        <v>3.8740000000000001</v>
      </c>
      <c r="Q399" s="107">
        <v>6989.2240000000002</v>
      </c>
      <c r="R399" s="102">
        <v>0</v>
      </c>
      <c r="S399" s="107">
        <v>6989.2240000000002</v>
      </c>
      <c r="T399" s="108">
        <v>0.55351631969457082</v>
      </c>
      <c r="U399" s="107">
        <v>320.60660550458715</v>
      </c>
      <c r="V399" s="101">
        <v>2023</v>
      </c>
      <c r="W399" s="101"/>
      <c r="X399" s="108"/>
      <c r="Y399" s="101"/>
      <c r="Z399" s="108"/>
      <c r="AA399" s="101"/>
      <c r="AB399" s="108"/>
      <c r="AC399" s="101"/>
      <c r="AD399" s="108"/>
      <c r="AE399" s="101"/>
      <c r="AF399" s="108"/>
      <c r="AG399" s="101"/>
      <c r="AH399" s="108"/>
      <c r="AI399" s="101"/>
      <c r="AJ399" s="108"/>
      <c r="AK399" s="109"/>
      <c r="AL399" s="108"/>
      <c r="AM399" s="37" t="s">
        <v>1923</v>
      </c>
      <c r="AN399" s="37"/>
    </row>
    <row r="400" spans="1:40" ht="12.65" customHeight="1">
      <c r="A400" s="37" t="s">
        <v>114</v>
      </c>
      <c r="B400" s="37" t="s">
        <v>175</v>
      </c>
      <c r="C400" s="37" t="s">
        <v>176</v>
      </c>
      <c r="D400" s="37" t="s">
        <v>177</v>
      </c>
      <c r="E400" s="37">
        <v>1002339</v>
      </c>
      <c r="F400" s="38">
        <v>6467811</v>
      </c>
      <c r="G400" s="37" t="s">
        <v>1599</v>
      </c>
      <c r="H400" s="37">
        <v>18070213</v>
      </c>
      <c r="I400" s="37" t="s">
        <v>1924</v>
      </c>
      <c r="J400" s="37" t="s">
        <v>1636</v>
      </c>
      <c r="K400" s="37">
        <v>1961</v>
      </c>
      <c r="L400" s="37" t="s">
        <v>1356</v>
      </c>
      <c r="M400" s="102">
        <v>321.7</v>
      </c>
      <c r="N400" s="102">
        <v>6628.8</v>
      </c>
      <c r="O400" s="102">
        <v>98.5</v>
      </c>
      <c r="P400" s="102">
        <v>255.08799999999999</v>
      </c>
      <c r="Q400" s="107">
        <v>6982.3879999999999</v>
      </c>
      <c r="R400" s="102" t="s">
        <v>1411</v>
      </c>
      <c r="S400" s="107">
        <v>6982.3879999999999</v>
      </c>
      <c r="T400" s="108">
        <v>1.3352763514288169E-2</v>
      </c>
      <c r="U400" s="107">
        <v>21.704656512278522</v>
      </c>
      <c r="V400" s="101">
        <v>2023</v>
      </c>
      <c r="W400" s="105">
        <v>0.1</v>
      </c>
      <c r="X400" s="108">
        <v>4.5465705218553651E-3</v>
      </c>
      <c r="Y400" s="102">
        <v>2.75</v>
      </c>
      <c r="Z400" s="108">
        <v>4.7557383192516926E-3</v>
      </c>
      <c r="AA400" s="105"/>
      <c r="AB400" s="108"/>
      <c r="AC400" s="102">
        <v>9.18</v>
      </c>
      <c r="AD400" s="108">
        <v>6.2848099009827161E-3</v>
      </c>
      <c r="AE400" s="105">
        <v>0.01</v>
      </c>
      <c r="AF400" s="108">
        <v>9.6197611442167176E-5</v>
      </c>
      <c r="AG400" s="105">
        <v>0.01</v>
      </c>
      <c r="AH400" s="108">
        <v>2.0817674083721859E-6</v>
      </c>
      <c r="AI400" s="105">
        <v>0.18</v>
      </c>
      <c r="AJ400" s="108">
        <v>3.3640258643128577E-4</v>
      </c>
      <c r="AK400" s="109">
        <v>123.83036950800002</v>
      </c>
      <c r="AL400" s="108">
        <v>2.1512065360929554E-2</v>
      </c>
      <c r="AM400" s="37" t="s">
        <v>1715</v>
      </c>
      <c r="AN400" s="37"/>
    </row>
    <row r="401" spans="1:40">
      <c r="A401" s="37" t="s">
        <v>289</v>
      </c>
      <c r="B401" s="37" t="s">
        <v>512</v>
      </c>
      <c r="C401" s="37" t="s">
        <v>513</v>
      </c>
      <c r="D401" s="37" t="s">
        <v>514</v>
      </c>
      <c r="E401" s="37">
        <v>1006668</v>
      </c>
      <c r="F401" s="38">
        <v>6476911</v>
      </c>
      <c r="G401" s="37" t="s">
        <v>1599</v>
      </c>
      <c r="H401" s="37">
        <v>17670613</v>
      </c>
      <c r="I401" s="37" t="s">
        <v>1733</v>
      </c>
      <c r="J401" s="37" t="s">
        <v>1636</v>
      </c>
      <c r="K401" s="37">
        <v>1983</v>
      </c>
      <c r="L401" s="37" t="s">
        <v>1356</v>
      </c>
      <c r="M401" s="102"/>
      <c r="N401" s="102">
        <v>6291.1</v>
      </c>
      <c r="O401" s="102">
        <v>191</v>
      </c>
      <c r="P401" s="102">
        <v>498.55399999999997</v>
      </c>
      <c r="Q401" s="107">
        <v>6980.6540000000005</v>
      </c>
      <c r="R401" s="102" t="s">
        <v>1411</v>
      </c>
      <c r="S401" s="107">
        <v>6980.6540000000005</v>
      </c>
      <c r="T401" s="108">
        <v>3.6851091913964913E-3</v>
      </c>
      <c r="U401" s="107"/>
      <c r="V401" s="101">
        <v>2023</v>
      </c>
      <c r="W401" s="105"/>
      <c r="X401" s="108">
        <v>0</v>
      </c>
      <c r="Y401" s="102">
        <v>141.1</v>
      </c>
      <c r="Z401" s="108">
        <v>0.14503956465516354</v>
      </c>
      <c r="AA401" s="102">
        <v>9.1999999999999993</v>
      </c>
      <c r="AB401" s="108">
        <v>2.9734970911441505E-2</v>
      </c>
      <c r="AC401" s="102">
        <v>301.95</v>
      </c>
      <c r="AD401" s="108">
        <v>0.15430332266999169</v>
      </c>
      <c r="AE401" s="102">
        <v>93.38</v>
      </c>
      <c r="AF401" s="108">
        <v>0.18263257681696732</v>
      </c>
      <c r="AG401" s="102">
        <v>93.83</v>
      </c>
      <c r="AH401" s="108">
        <v>0.48753570265050461</v>
      </c>
      <c r="AI401" s="102">
        <v>103.26</v>
      </c>
      <c r="AJ401" s="108">
        <v>4.9612495468643728E-2</v>
      </c>
      <c r="AK401" s="109">
        <v>50534.000000000007</v>
      </c>
      <c r="AL401" s="108">
        <v>0.28828148375913715</v>
      </c>
      <c r="AM401" s="37" t="s">
        <v>1396</v>
      </c>
      <c r="AN401" s="37"/>
    </row>
    <row r="402" spans="1:40">
      <c r="A402" s="37" t="s">
        <v>297</v>
      </c>
      <c r="B402" s="37" t="s">
        <v>694</v>
      </c>
      <c r="C402" s="37" t="s">
        <v>845</v>
      </c>
      <c r="D402" s="37" t="s">
        <v>846</v>
      </c>
      <c r="E402" s="37">
        <v>1003280</v>
      </c>
      <c r="F402" s="38">
        <v>555311</v>
      </c>
      <c r="G402" s="37" t="s">
        <v>1353</v>
      </c>
      <c r="H402" s="37">
        <v>111628813</v>
      </c>
      <c r="I402" s="37" t="s">
        <v>1925</v>
      </c>
      <c r="J402" s="37" t="s">
        <v>1360</v>
      </c>
      <c r="K402" s="37">
        <v>2014</v>
      </c>
      <c r="L402" s="37"/>
      <c r="M402" s="102">
        <v>360</v>
      </c>
      <c r="N402" s="102">
        <v>6954</v>
      </c>
      <c r="O402" s="102">
        <v>3.25</v>
      </c>
      <c r="P402" s="102">
        <v>3.8740000000000001</v>
      </c>
      <c r="Q402" s="107">
        <v>6961.1239999999998</v>
      </c>
      <c r="R402" s="102">
        <v>0</v>
      </c>
      <c r="S402" s="107">
        <v>6961.1239999999998</v>
      </c>
      <c r="T402" s="108">
        <v>5.9363938456051197E-3</v>
      </c>
      <c r="U402" s="107">
        <v>19.336455555555556</v>
      </c>
      <c r="V402" s="101">
        <v>2023</v>
      </c>
      <c r="W402" s="105"/>
      <c r="X402" s="108"/>
      <c r="Y402" s="102">
        <v>8.1199999999999992</v>
      </c>
      <c r="Z402" s="108">
        <v>3.7051144999017136E-3</v>
      </c>
      <c r="AA402" s="105"/>
      <c r="AB402" s="108"/>
      <c r="AC402" s="102">
        <v>8.1199999999999992</v>
      </c>
      <c r="AD402" s="108">
        <v>8.2195758877000227E-3</v>
      </c>
      <c r="AE402" s="105">
        <v>0.1</v>
      </c>
      <c r="AF402" s="108">
        <v>5.394483326231946E-4</v>
      </c>
      <c r="AG402" s="105">
        <v>0.03</v>
      </c>
      <c r="AH402" s="108">
        <v>6.1373922772579224E-5</v>
      </c>
      <c r="AI402" s="105">
        <v>0.28999999999999998</v>
      </c>
      <c r="AJ402" s="108">
        <v>5.5400558166354621E-4</v>
      </c>
      <c r="AK402" s="109">
        <v>191.94316401999998</v>
      </c>
      <c r="AL402" s="110">
        <v>2.309556161274698E-3</v>
      </c>
      <c r="AM402" s="37" t="s">
        <v>1501</v>
      </c>
      <c r="AN402" s="37"/>
    </row>
    <row r="403" spans="1:40">
      <c r="A403" s="37" t="s">
        <v>114</v>
      </c>
      <c r="B403" s="37" t="s">
        <v>175</v>
      </c>
      <c r="C403" s="37" t="s">
        <v>176</v>
      </c>
      <c r="D403" s="37" t="s">
        <v>177</v>
      </c>
      <c r="E403" s="37">
        <v>1002339</v>
      </c>
      <c r="F403" s="38">
        <v>6467811</v>
      </c>
      <c r="G403" s="37" t="s">
        <v>1599</v>
      </c>
      <c r="H403" s="37">
        <v>18069913</v>
      </c>
      <c r="I403" s="37" t="s">
        <v>1926</v>
      </c>
      <c r="J403" s="37" t="s">
        <v>1636</v>
      </c>
      <c r="K403" s="37">
        <v>1953</v>
      </c>
      <c r="L403" s="37" t="s">
        <v>1356</v>
      </c>
      <c r="M403" s="102">
        <v>206.3</v>
      </c>
      <c r="N403" s="102">
        <v>6735.7</v>
      </c>
      <c r="O403" s="102">
        <v>62</v>
      </c>
      <c r="P403" s="102">
        <v>159.13200000000001</v>
      </c>
      <c r="Q403" s="107">
        <v>6956.8319999999994</v>
      </c>
      <c r="R403" s="102" t="s">
        <v>1411</v>
      </c>
      <c r="S403" s="107">
        <v>6956.8319999999994</v>
      </c>
      <c r="T403" s="108">
        <v>1.330389152029827E-2</v>
      </c>
      <c r="U403" s="107">
        <v>33.721919534658262</v>
      </c>
      <c r="V403" s="101">
        <v>2023</v>
      </c>
      <c r="W403" s="105">
        <v>0.09</v>
      </c>
      <c r="X403" s="108">
        <v>4.0919134696698282E-3</v>
      </c>
      <c r="Y403" s="102">
        <v>2.61</v>
      </c>
      <c r="Z403" s="108">
        <v>4.5136280048170604E-3</v>
      </c>
      <c r="AA403" s="105"/>
      <c r="AB403" s="108"/>
      <c r="AC403" s="102">
        <v>8.7200000000000006</v>
      </c>
      <c r="AD403" s="108">
        <v>5.9698847861186597E-3</v>
      </c>
      <c r="AE403" s="105">
        <v>0.01</v>
      </c>
      <c r="AF403" s="108">
        <v>9.6197611442167176E-5</v>
      </c>
      <c r="AG403" s="105">
        <v>0.04</v>
      </c>
      <c r="AH403" s="108">
        <v>8.3270696334887437E-6</v>
      </c>
      <c r="AI403" s="105">
        <v>0.17</v>
      </c>
      <c r="AJ403" s="108">
        <v>3.1771355385176991E-4</v>
      </c>
      <c r="AK403" s="109">
        <v>117.423950346</v>
      </c>
      <c r="AL403" s="108">
        <v>2.0399129105550355E-2</v>
      </c>
      <c r="AM403" s="37" t="s">
        <v>1715</v>
      </c>
      <c r="AN403" s="37"/>
    </row>
    <row r="404" spans="1:40">
      <c r="A404" s="37" t="s">
        <v>203</v>
      </c>
      <c r="B404" s="37" t="s">
        <v>245</v>
      </c>
      <c r="C404" s="37" t="s">
        <v>246</v>
      </c>
      <c r="D404" s="37" t="s">
        <v>247</v>
      </c>
      <c r="E404" s="37">
        <v>1006892</v>
      </c>
      <c r="F404" s="38">
        <v>7212311</v>
      </c>
      <c r="G404" s="37" t="s">
        <v>1599</v>
      </c>
      <c r="H404" s="37">
        <v>10826813</v>
      </c>
      <c r="I404" s="37" t="s">
        <v>1927</v>
      </c>
      <c r="J404" s="37" t="s">
        <v>1857</v>
      </c>
      <c r="K404" s="37"/>
      <c r="L404" s="37"/>
      <c r="M404" s="102"/>
      <c r="N404" s="102">
        <v>5562.7</v>
      </c>
      <c r="O404" s="102">
        <v>289.75</v>
      </c>
      <c r="P404" s="102">
        <v>761.98599999999999</v>
      </c>
      <c r="Q404" s="107">
        <v>6614.4359999999997</v>
      </c>
      <c r="R404" s="102" t="s">
        <v>1411</v>
      </c>
      <c r="S404" s="107">
        <v>6614.4359999999997</v>
      </c>
      <c r="T404" s="108">
        <v>3.6531948644516216E-3</v>
      </c>
      <c r="U404" s="107"/>
      <c r="V404" s="101">
        <v>2023</v>
      </c>
      <c r="W404" s="105"/>
      <c r="X404" s="108">
        <v>0</v>
      </c>
      <c r="Y404" s="105"/>
      <c r="Z404" s="108">
        <v>0</v>
      </c>
      <c r="AA404" s="105"/>
      <c r="AB404" s="108">
        <v>0</v>
      </c>
      <c r="AC404" s="102">
        <v>482.57</v>
      </c>
      <c r="AD404" s="108">
        <v>0.26283769063180829</v>
      </c>
      <c r="AE404" s="105"/>
      <c r="AF404" s="108">
        <v>0</v>
      </c>
      <c r="AG404" s="105"/>
      <c r="AH404" s="108">
        <v>0</v>
      </c>
      <c r="AI404" s="105"/>
      <c r="AJ404" s="108">
        <v>0</v>
      </c>
      <c r="AK404" s="109">
        <v>17806</v>
      </c>
      <c r="AL404" s="108">
        <v>0.4532279958775241</v>
      </c>
      <c r="AM404" s="37"/>
      <c r="AN404" s="37"/>
    </row>
    <row r="405" spans="1:40">
      <c r="A405" s="37" t="s">
        <v>395</v>
      </c>
      <c r="B405" s="37" t="s">
        <v>396</v>
      </c>
      <c r="C405" s="37" t="s">
        <v>397</v>
      </c>
      <c r="D405" s="37" t="s">
        <v>398</v>
      </c>
      <c r="E405" s="37">
        <v>1005653</v>
      </c>
      <c r="F405" s="38">
        <v>7203811</v>
      </c>
      <c r="G405" s="37" t="s">
        <v>1353</v>
      </c>
      <c r="H405" s="37"/>
      <c r="I405" s="37" t="s">
        <v>1928</v>
      </c>
      <c r="J405" s="37" t="s">
        <v>1360</v>
      </c>
      <c r="K405" s="37"/>
      <c r="L405" s="37"/>
      <c r="M405" s="102">
        <v>41.19</v>
      </c>
      <c r="N405" s="102">
        <v>6443.6</v>
      </c>
      <c r="O405" s="102">
        <v>3</v>
      </c>
      <c r="P405" s="102">
        <v>3.5760000000000001</v>
      </c>
      <c r="Q405" s="107">
        <v>6450.1760000000004</v>
      </c>
      <c r="R405" s="102">
        <v>0</v>
      </c>
      <c r="S405" s="107">
        <v>6450.1760000000004</v>
      </c>
      <c r="T405" s="108">
        <v>4.5753165087093449E-3</v>
      </c>
      <c r="U405" s="107">
        <v>156.59567856275797</v>
      </c>
      <c r="V405" s="101">
        <v>2023</v>
      </c>
      <c r="W405" s="101"/>
      <c r="X405" s="108"/>
      <c r="Y405" s="101"/>
      <c r="Z405" s="108"/>
      <c r="AA405" s="101"/>
      <c r="AB405" s="108"/>
      <c r="AC405" s="101"/>
      <c r="AD405" s="108"/>
      <c r="AE405" s="101"/>
      <c r="AF405" s="108"/>
      <c r="AG405" s="101"/>
      <c r="AH405" s="108"/>
      <c r="AI405" s="101"/>
      <c r="AJ405" s="108"/>
      <c r="AK405" s="109"/>
      <c r="AL405" s="108"/>
      <c r="AM405" s="37" t="s">
        <v>1466</v>
      </c>
      <c r="AN405" s="37"/>
    </row>
    <row r="406" spans="1:40">
      <c r="A406" s="37" t="s">
        <v>297</v>
      </c>
      <c r="B406" s="37" t="s">
        <v>831</v>
      </c>
      <c r="C406" s="37" t="s">
        <v>832</v>
      </c>
      <c r="D406" s="37" t="s">
        <v>833</v>
      </c>
      <c r="E406" s="37">
        <v>1006760</v>
      </c>
      <c r="F406" s="38">
        <v>539311</v>
      </c>
      <c r="G406" s="37" t="s">
        <v>1353</v>
      </c>
      <c r="H406" s="37">
        <v>48383313</v>
      </c>
      <c r="I406" s="37" t="s">
        <v>1929</v>
      </c>
      <c r="J406" s="37" t="s">
        <v>1360</v>
      </c>
      <c r="K406" s="37">
        <v>2001</v>
      </c>
      <c r="L406" s="37" t="s">
        <v>1379</v>
      </c>
      <c r="M406" s="102">
        <v>184</v>
      </c>
      <c r="N406" s="102">
        <v>6232.8</v>
      </c>
      <c r="O406" s="102">
        <v>3</v>
      </c>
      <c r="P406" s="102">
        <v>3.5760000000000001</v>
      </c>
      <c r="Q406" s="107">
        <v>6239.3760000000002</v>
      </c>
      <c r="R406" s="102">
        <v>0</v>
      </c>
      <c r="S406" s="107">
        <v>6239.3760000000002</v>
      </c>
      <c r="T406" s="108">
        <v>4.340777268798262E-3</v>
      </c>
      <c r="U406" s="107">
        <v>33.909652173913045</v>
      </c>
      <c r="V406" s="101">
        <v>2023</v>
      </c>
      <c r="W406" s="105"/>
      <c r="X406" s="108"/>
      <c r="Y406" s="102">
        <v>24.82</v>
      </c>
      <c r="Z406" s="108">
        <v>3.8349360698234011E-2</v>
      </c>
      <c r="AA406" s="105">
        <v>0.28999999999999998</v>
      </c>
      <c r="AB406" s="108">
        <v>6.7599067599067595E-3</v>
      </c>
      <c r="AC406" s="102">
        <v>7.92</v>
      </c>
      <c r="AD406" s="108">
        <v>5.9437522462148932E-3</v>
      </c>
      <c r="AE406" s="102">
        <v>1.86</v>
      </c>
      <c r="AF406" s="108">
        <v>9.2098744708964259E-3</v>
      </c>
      <c r="AG406" s="105">
        <v>0.14000000000000001</v>
      </c>
      <c r="AH406" s="108">
        <v>1.2437641662517529E-4</v>
      </c>
      <c r="AI406" s="102">
        <v>1.34</v>
      </c>
      <c r="AJ406" s="108">
        <v>4.6777820659386106E-3</v>
      </c>
      <c r="AK406" s="109">
        <v>887.43999999999994</v>
      </c>
      <c r="AL406" s="108">
        <v>0.12593604710587769</v>
      </c>
      <c r="AM406" s="37" t="s">
        <v>1399</v>
      </c>
      <c r="AN406" s="37"/>
    </row>
    <row r="407" spans="1:40">
      <c r="A407" s="37" t="s">
        <v>167</v>
      </c>
      <c r="B407" s="37" t="s">
        <v>212</v>
      </c>
      <c r="C407" s="37" t="s">
        <v>213</v>
      </c>
      <c r="D407" s="37" t="s">
        <v>214</v>
      </c>
      <c r="E407" s="37">
        <v>1002098</v>
      </c>
      <c r="F407" s="38">
        <v>991611</v>
      </c>
      <c r="G407" s="37" t="s">
        <v>1353</v>
      </c>
      <c r="H407" s="37">
        <v>47082713</v>
      </c>
      <c r="I407" s="37" t="s">
        <v>1930</v>
      </c>
      <c r="J407" s="37" t="s">
        <v>1360</v>
      </c>
      <c r="K407" s="37">
        <v>1997</v>
      </c>
      <c r="L407" s="37" t="s">
        <v>1356</v>
      </c>
      <c r="M407" s="102">
        <v>205</v>
      </c>
      <c r="N407" s="102">
        <v>6002.5</v>
      </c>
      <c r="O407" s="102">
        <v>2.75</v>
      </c>
      <c r="P407" s="102">
        <v>3.278</v>
      </c>
      <c r="Q407" s="107">
        <v>6008.5280000000002</v>
      </c>
      <c r="R407" s="102">
        <v>0</v>
      </c>
      <c r="S407" s="107">
        <v>6008.5280000000002</v>
      </c>
      <c r="T407" s="108">
        <v>8.3309150660532492E-3</v>
      </c>
      <c r="U407" s="107">
        <v>29.309892682926829</v>
      </c>
      <c r="V407" s="101">
        <v>2023</v>
      </c>
      <c r="W407" s="105"/>
      <c r="X407" s="108"/>
      <c r="Y407" s="102">
        <v>5.05</v>
      </c>
      <c r="Z407" s="108">
        <v>9.0242031720181373E-3</v>
      </c>
      <c r="AA407" s="105">
        <v>0.06</v>
      </c>
      <c r="AB407" s="108">
        <v>5.1277668575335433E-4</v>
      </c>
      <c r="AC407" s="102">
        <v>3.46</v>
      </c>
      <c r="AD407" s="108">
        <v>6.277575634399366E-3</v>
      </c>
      <c r="AE407" s="105">
        <v>0.45</v>
      </c>
      <c r="AF407" s="108">
        <v>2.7852108522212924E-3</v>
      </c>
      <c r="AG407" s="105">
        <v>0.03</v>
      </c>
      <c r="AH407" s="108">
        <v>3.2115195063680418E-4</v>
      </c>
      <c r="AI407" s="105">
        <v>0.33</v>
      </c>
      <c r="AJ407" s="108">
        <v>3.8408368834402025E-4</v>
      </c>
      <c r="AK407" s="109">
        <v>227.38720000000001</v>
      </c>
      <c r="AL407" s="110">
        <v>1.8496581233551138E-3</v>
      </c>
      <c r="AM407" s="37" t="s">
        <v>1568</v>
      </c>
      <c r="AN407" s="37"/>
    </row>
    <row r="408" spans="1:40">
      <c r="A408" s="37" t="s">
        <v>313</v>
      </c>
      <c r="B408" s="37" t="s">
        <v>314</v>
      </c>
      <c r="C408" s="37" t="s">
        <v>315</v>
      </c>
      <c r="D408" s="37" t="s">
        <v>316</v>
      </c>
      <c r="E408" s="37">
        <v>1006776</v>
      </c>
      <c r="F408" s="38">
        <v>8522011</v>
      </c>
      <c r="G408" s="37" t="s">
        <v>1353</v>
      </c>
      <c r="H408" s="37">
        <v>489713</v>
      </c>
      <c r="I408" s="37" t="s">
        <v>1931</v>
      </c>
      <c r="J408" s="37" t="s">
        <v>1360</v>
      </c>
      <c r="K408" s="37">
        <v>1985</v>
      </c>
      <c r="L408" s="37" t="s">
        <v>1356</v>
      </c>
      <c r="M408" s="102">
        <v>210</v>
      </c>
      <c r="N408" s="102">
        <v>5844.4</v>
      </c>
      <c r="O408" s="102">
        <v>2.75</v>
      </c>
      <c r="P408" s="102">
        <v>3.278</v>
      </c>
      <c r="Q408" s="107">
        <v>5850.4279999999999</v>
      </c>
      <c r="R408" s="102">
        <v>0</v>
      </c>
      <c r="S408" s="107">
        <v>5850.4279999999999</v>
      </c>
      <c r="T408" s="108">
        <v>3.4901089316342329E-3</v>
      </c>
      <c r="U408" s="107">
        <v>27.859180952380953</v>
      </c>
      <c r="V408" s="101">
        <v>2023</v>
      </c>
      <c r="W408" s="105"/>
      <c r="X408" s="108"/>
      <c r="Y408" s="102">
        <v>9.44</v>
      </c>
      <c r="Z408" s="108">
        <v>6.7571739534365138E-3</v>
      </c>
      <c r="AA408" s="105"/>
      <c r="AB408" s="108"/>
      <c r="AC408" s="102">
        <v>10.119999999999999</v>
      </c>
      <c r="AD408" s="108">
        <v>5.3387932095287759E-3</v>
      </c>
      <c r="AE408" s="105">
        <v>0.85</v>
      </c>
      <c r="AF408" s="108">
        <v>1.2969410158473603E-3</v>
      </c>
      <c r="AG408" s="105">
        <v>0.06</v>
      </c>
      <c r="AH408" s="108">
        <v>1.2916026560947553E-3</v>
      </c>
      <c r="AI408" s="105">
        <v>0.23</v>
      </c>
      <c r="AJ408" s="108">
        <v>7.0539910295868222E-5</v>
      </c>
      <c r="AK408" s="109">
        <v>461.95</v>
      </c>
      <c r="AL408" s="110">
        <v>3.0041465358982378E-3</v>
      </c>
      <c r="AM408" s="37" t="s">
        <v>1426</v>
      </c>
      <c r="AN408" s="37"/>
    </row>
    <row r="409" spans="1:40">
      <c r="A409" s="37" t="s">
        <v>297</v>
      </c>
      <c r="B409" s="37" t="s">
        <v>780</v>
      </c>
      <c r="C409" s="37" t="s">
        <v>781</v>
      </c>
      <c r="D409" s="37" t="s">
        <v>782</v>
      </c>
      <c r="E409" s="37">
        <v>1001807</v>
      </c>
      <c r="F409" s="38">
        <v>556611</v>
      </c>
      <c r="G409" s="37" t="s">
        <v>1599</v>
      </c>
      <c r="H409" s="37">
        <v>48192713</v>
      </c>
      <c r="I409" s="37" t="s">
        <v>1774</v>
      </c>
      <c r="J409" s="37" t="s">
        <v>1731</v>
      </c>
      <c r="K409" s="37">
        <v>1973</v>
      </c>
      <c r="L409" s="37" t="s">
        <v>1356</v>
      </c>
      <c r="M409" s="102"/>
      <c r="N409" s="102">
        <v>4373.3</v>
      </c>
      <c r="O409" s="102">
        <v>364.5</v>
      </c>
      <c r="P409" s="102">
        <v>959.56</v>
      </c>
      <c r="Q409" s="107">
        <v>5697.3600000000006</v>
      </c>
      <c r="R409" s="102" t="s">
        <v>1411</v>
      </c>
      <c r="S409" s="107">
        <v>5697.3600000000006</v>
      </c>
      <c r="T409" s="108">
        <v>2.3494064548729167E-3</v>
      </c>
      <c r="U409" s="107"/>
      <c r="V409" s="101">
        <v>2023</v>
      </c>
      <c r="W409" s="105"/>
      <c r="X409" s="108">
        <v>0</v>
      </c>
      <c r="Y409" s="102">
        <v>254.96</v>
      </c>
      <c r="Z409" s="108">
        <v>0.13681896203058616</v>
      </c>
      <c r="AA409" s="102">
        <v>5.6</v>
      </c>
      <c r="AB409" s="108">
        <v>5.2725732040297527E-2</v>
      </c>
      <c r="AC409" s="102">
        <v>254</v>
      </c>
      <c r="AD409" s="108">
        <v>0.19585997809776517</v>
      </c>
      <c r="AE409" s="102">
        <v>60.9</v>
      </c>
      <c r="AF409" s="108">
        <v>0.16873954235647209</v>
      </c>
      <c r="AG409" s="105">
        <v>0.71</v>
      </c>
      <c r="AH409" s="108">
        <v>2.0792115161376096E-2</v>
      </c>
      <c r="AI409" s="102">
        <v>5.33</v>
      </c>
      <c r="AJ409" s="108">
        <v>3.9300359950374631E-3</v>
      </c>
      <c r="AK409" s="109">
        <v>5.6</v>
      </c>
      <c r="AL409" s="110">
        <v>1.23978011614083E-3</v>
      </c>
      <c r="AM409" s="37" t="s">
        <v>1468</v>
      </c>
      <c r="AN409" s="37"/>
    </row>
    <row r="410" spans="1:40" ht="12.65" customHeight="1">
      <c r="A410" s="37" t="s">
        <v>218</v>
      </c>
      <c r="B410" s="37" t="s">
        <v>258</v>
      </c>
      <c r="C410" s="37" t="s">
        <v>307</v>
      </c>
      <c r="D410" s="37" t="s">
        <v>308</v>
      </c>
      <c r="E410" s="37">
        <v>1004199</v>
      </c>
      <c r="F410" s="38">
        <v>4966111</v>
      </c>
      <c r="G410" s="37" t="s">
        <v>1599</v>
      </c>
      <c r="H410" s="37">
        <v>28925813</v>
      </c>
      <c r="I410" s="37" t="s">
        <v>1932</v>
      </c>
      <c r="J410" s="37" t="s">
        <v>1933</v>
      </c>
      <c r="K410" s="37"/>
      <c r="L410" s="37"/>
      <c r="M410" s="102"/>
      <c r="N410" s="102">
        <v>4537.7</v>
      </c>
      <c r="O410" s="102">
        <v>296.25</v>
      </c>
      <c r="P410" s="102">
        <v>778.37599999999998</v>
      </c>
      <c r="Q410" s="107">
        <v>5612.326</v>
      </c>
      <c r="R410" s="102" t="s">
        <v>1411</v>
      </c>
      <c r="S410" s="107">
        <v>5612.326</v>
      </c>
      <c r="T410" s="108">
        <v>4.7538335399131808E-3</v>
      </c>
      <c r="U410" s="107"/>
      <c r="V410" s="101">
        <v>2023</v>
      </c>
      <c r="W410" s="105"/>
      <c r="X410" s="108">
        <v>0</v>
      </c>
      <c r="Y410" s="102">
        <v>159.25</v>
      </c>
      <c r="Z410" s="108">
        <v>0.6471990808757041</v>
      </c>
      <c r="AA410" s="105"/>
      <c r="AB410" s="108">
        <v>0</v>
      </c>
      <c r="AC410" s="102">
        <v>308.45</v>
      </c>
      <c r="AD410" s="108">
        <v>0.46908252658844007</v>
      </c>
      <c r="AE410" s="102">
        <v>50.77</v>
      </c>
      <c r="AF410" s="108">
        <v>0.19937240300706366</v>
      </c>
      <c r="AG410" s="102">
        <v>36.24</v>
      </c>
      <c r="AH410" s="108">
        <v>6.4616207542123563E-2</v>
      </c>
      <c r="AI410" s="102">
        <v>1.51</v>
      </c>
      <c r="AJ410" s="108">
        <v>3.4560094625996837E-3</v>
      </c>
      <c r="AK410" s="109">
        <v>48200.2</v>
      </c>
      <c r="AL410" s="108">
        <v>0.44772988883711839</v>
      </c>
      <c r="AM410" s="37"/>
      <c r="AN410" s="37"/>
    </row>
    <row r="411" spans="1:40">
      <c r="A411" s="37" t="s">
        <v>395</v>
      </c>
      <c r="B411" s="37" t="s">
        <v>396</v>
      </c>
      <c r="C411" s="37" t="s">
        <v>397</v>
      </c>
      <c r="D411" s="37" t="s">
        <v>398</v>
      </c>
      <c r="E411" s="37">
        <v>1005653</v>
      </c>
      <c r="F411" s="38">
        <v>7203811</v>
      </c>
      <c r="G411" s="37" t="s">
        <v>1599</v>
      </c>
      <c r="H411" s="37">
        <v>82242513</v>
      </c>
      <c r="I411" s="37" t="s">
        <v>1934</v>
      </c>
      <c r="J411" s="37" t="s">
        <v>1636</v>
      </c>
      <c r="K411" s="37">
        <v>1989</v>
      </c>
      <c r="L411" s="37" t="s">
        <v>1356</v>
      </c>
      <c r="M411" s="102"/>
      <c r="N411" s="102">
        <v>4649.6000000000004</v>
      </c>
      <c r="O411" s="102">
        <v>245.75</v>
      </c>
      <c r="P411" s="102">
        <v>644.57399999999996</v>
      </c>
      <c r="Q411" s="107">
        <v>5539.924</v>
      </c>
      <c r="R411" s="102" t="s">
        <v>1411</v>
      </c>
      <c r="S411" s="107">
        <v>5539.924</v>
      </c>
      <c r="T411" s="108">
        <v>3.9296455994681555E-3</v>
      </c>
      <c r="U411" s="107"/>
      <c r="V411" s="101">
        <v>2023</v>
      </c>
      <c r="W411" s="105"/>
      <c r="X411" s="108">
        <v>0</v>
      </c>
      <c r="Y411" s="102">
        <v>85.9</v>
      </c>
      <c r="Z411" s="108">
        <v>2.8199428168121883E-2</v>
      </c>
      <c r="AA411" s="102">
        <v>6.05</v>
      </c>
      <c r="AB411" s="108">
        <v>3.3278327832783276E-2</v>
      </c>
      <c r="AC411" s="102">
        <v>276.98</v>
      </c>
      <c r="AD411" s="108">
        <v>0.20978098582574531</v>
      </c>
      <c r="AE411" s="102">
        <v>78.099999999999994</v>
      </c>
      <c r="AF411" s="108">
        <v>0.16205560374686664</v>
      </c>
      <c r="AG411" s="102">
        <v>152.86000000000001</v>
      </c>
      <c r="AH411" s="108">
        <v>0.23070951469296697</v>
      </c>
      <c r="AI411" s="102">
        <v>27.98</v>
      </c>
      <c r="AJ411" s="108">
        <v>1.2691396107503456E-2</v>
      </c>
      <c r="AK411" s="109">
        <v>55590.850000000006</v>
      </c>
      <c r="AL411" s="108">
        <v>0.25097559163792016</v>
      </c>
      <c r="AM411" s="37" t="s">
        <v>1466</v>
      </c>
      <c r="AN411" s="37"/>
    </row>
    <row r="412" spans="1:40" ht="12.75" customHeight="1">
      <c r="A412" s="37" t="s">
        <v>123</v>
      </c>
      <c r="B412" s="37" t="s">
        <v>857</v>
      </c>
      <c r="C412" s="37" t="s">
        <v>858</v>
      </c>
      <c r="D412" s="37" t="s">
        <v>859</v>
      </c>
      <c r="E412" s="37">
        <v>1001892</v>
      </c>
      <c r="F412" s="38">
        <v>7286011</v>
      </c>
      <c r="G412" s="37" t="s">
        <v>1599</v>
      </c>
      <c r="H412" s="37">
        <v>8568713</v>
      </c>
      <c r="I412" s="37" t="s">
        <v>1599</v>
      </c>
      <c r="J412" s="37" t="s">
        <v>1636</v>
      </c>
      <c r="K412" s="37">
        <v>1981</v>
      </c>
      <c r="L412" s="37" t="s">
        <v>1356</v>
      </c>
      <c r="M412" s="102"/>
      <c r="N412" s="102">
        <v>4152.3</v>
      </c>
      <c r="O412" s="102">
        <v>321.75</v>
      </c>
      <c r="P412" s="102">
        <v>845.12800000000004</v>
      </c>
      <c r="Q412" s="107">
        <v>5319.1779999999999</v>
      </c>
      <c r="R412" s="102" t="s">
        <v>1411</v>
      </c>
      <c r="S412" s="107">
        <v>5319.1779999999999</v>
      </c>
      <c r="T412" s="108">
        <v>4.9426492351168499E-3</v>
      </c>
      <c r="U412" s="107"/>
      <c r="V412" s="101">
        <v>2023</v>
      </c>
      <c r="W412" s="105"/>
      <c r="X412" s="108">
        <v>0</v>
      </c>
      <c r="Y412" s="102">
        <v>316.95</v>
      </c>
      <c r="Z412" s="108">
        <v>0.44586994343022451</v>
      </c>
      <c r="AA412" s="102">
        <v>6.65</v>
      </c>
      <c r="AB412" s="108">
        <v>0.14797507788161995</v>
      </c>
      <c r="AC412" s="102">
        <v>614</v>
      </c>
      <c r="AD412" s="108">
        <v>0.55794996207507785</v>
      </c>
      <c r="AE412" s="102">
        <v>96.76</v>
      </c>
      <c r="AF412" s="108">
        <v>0.4778142182173486</v>
      </c>
      <c r="AG412" s="102">
        <v>3.98</v>
      </c>
      <c r="AH412" s="108">
        <v>1.8382868312198191E-2</v>
      </c>
      <c r="AI412" s="102">
        <v>13.7</v>
      </c>
      <c r="AJ412" s="108">
        <v>0.19989933536389232</v>
      </c>
      <c r="AK412" s="109">
        <v>13538.65</v>
      </c>
      <c r="AL412" s="108">
        <v>0.71319896669699856</v>
      </c>
      <c r="AM412" s="37" t="s">
        <v>1447</v>
      </c>
      <c r="AN412" s="37"/>
    </row>
    <row r="413" spans="1:40">
      <c r="A413" s="37" t="s">
        <v>133</v>
      </c>
      <c r="B413" s="37" t="s">
        <v>644</v>
      </c>
      <c r="C413" s="37" t="s">
        <v>645</v>
      </c>
      <c r="D413" s="37" t="s">
        <v>646</v>
      </c>
      <c r="E413" s="37">
        <v>1005050</v>
      </c>
      <c r="F413" s="38">
        <v>8417511</v>
      </c>
      <c r="G413" s="37" t="s">
        <v>1353</v>
      </c>
      <c r="H413" s="37">
        <v>112440513</v>
      </c>
      <c r="I413" s="37" t="s">
        <v>1935</v>
      </c>
      <c r="J413" s="37" t="s">
        <v>1360</v>
      </c>
      <c r="K413" s="37"/>
      <c r="L413" s="37"/>
      <c r="M413" s="102">
        <v>156</v>
      </c>
      <c r="N413" s="102">
        <v>5223.1000000000004</v>
      </c>
      <c r="O413" s="102">
        <v>2.5</v>
      </c>
      <c r="P413" s="102">
        <v>2.98</v>
      </c>
      <c r="Q413" s="107">
        <v>5228.58</v>
      </c>
      <c r="R413" s="102">
        <v>0</v>
      </c>
      <c r="S413" s="107">
        <v>5228.58</v>
      </c>
      <c r="T413" s="108">
        <v>8.3688661239436926E-2</v>
      </c>
      <c r="U413" s="107">
        <v>33.51653846153846</v>
      </c>
      <c r="V413" s="101">
        <v>2023</v>
      </c>
      <c r="W413" s="105"/>
      <c r="X413" s="108"/>
      <c r="Y413" s="105">
        <v>0.64</v>
      </c>
      <c r="Z413" s="108">
        <v>0.22495606326889278</v>
      </c>
      <c r="AA413" s="102">
        <v>1.79</v>
      </c>
      <c r="AB413" s="108">
        <v>0.86057692307692302</v>
      </c>
      <c r="AC413" s="102">
        <v>62.2</v>
      </c>
      <c r="AD413" s="108">
        <v>0.77099473194917889</v>
      </c>
      <c r="AE413" s="102">
        <v>2.08</v>
      </c>
      <c r="AF413" s="108">
        <v>0.62743394598638347</v>
      </c>
      <c r="AG413" s="105">
        <v>0.93</v>
      </c>
      <c r="AH413" s="108">
        <v>0.44459954966368198</v>
      </c>
      <c r="AI413" s="105">
        <v>0.51</v>
      </c>
      <c r="AJ413" s="108">
        <v>5.0904960438860648E-2</v>
      </c>
      <c r="AK413" s="109">
        <v>813.19999999999993</v>
      </c>
      <c r="AL413" s="108">
        <v>0.86774361476878858</v>
      </c>
      <c r="AM413" s="37"/>
      <c r="AN413" s="37"/>
    </row>
    <row r="414" spans="1:40" ht="12.65" customHeight="1">
      <c r="A414" s="37" t="s">
        <v>123</v>
      </c>
      <c r="B414" s="37" t="s">
        <v>942</v>
      </c>
      <c r="C414" s="37" t="s">
        <v>943</v>
      </c>
      <c r="D414" s="37" t="s">
        <v>944</v>
      </c>
      <c r="E414" s="37">
        <v>1006367</v>
      </c>
      <c r="F414" s="38">
        <v>8229011</v>
      </c>
      <c r="G414" s="37" t="s">
        <v>1599</v>
      </c>
      <c r="H414" s="37"/>
      <c r="I414" s="37" t="s">
        <v>1936</v>
      </c>
      <c r="J414" s="37" t="s">
        <v>1636</v>
      </c>
      <c r="K414" s="37">
        <v>1976</v>
      </c>
      <c r="L414" s="37" t="s">
        <v>1356</v>
      </c>
      <c r="M414" s="102"/>
      <c r="N414" s="102">
        <v>4753.1000000000004</v>
      </c>
      <c r="O414" s="102">
        <v>31.75</v>
      </c>
      <c r="P414" s="102">
        <v>80.757999999999996</v>
      </c>
      <c r="Q414" s="107">
        <v>4865.6080000000002</v>
      </c>
      <c r="R414" s="102" t="s">
        <v>1411</v>
      </c>
      <c r="S414" s="107">
        <v>4865.6080000000002</v>
      </c>
      <c r="T414" s="108">
        <v>1.2389468242076021E-2</v>
      </c>
      <c r="U414" s="107"/>
      <c r="V414" s="101">
        <v>2023</v>
      </c>
      <c r="W414" s="101"/>
      <c r="X414" s="108">
        <v>0</v>
      </c>
      <c r="Y414" s="101"/>
      <c r="Z414" s="108">
        <v>0</v>
      </c>
      <c r="AA414" s="101"/>
      <c r="AB414" s="108">
        <v>0</v>
      </c>
      <c r="AC414" s="101"/>
      <c r="AD414" s="108">
        <v>0</v>
      </c>
      <c r="AE414" s="101"/>
      <c r="AF414" s="108">
        <v>0</v>
      </c>
      <c r="AG414" s="101"/>
      <c r="AH414" s="108">
        <v>0</v>
      </c>
      <c r="AI414" s="101"/>
      <c r="AJ414" s="108">
        <v>0</v>
      </c>
      <c r="AK414" s="109"/>
      <c r="AL414" s="108"/>
      <c r="AM414" s="37" t="s">
        <v>1525</v>
      </c>
      <c r="AN414" s="37"/>
    </row>
    <row r="415" spans="1:40" ht="12.65" customHeight="1">
      <c r="A415" s="37" t="s">
        <v>395</v>
      </c>
      <c r="B415" s="37" t="s">
        <v>825</v>
      </c>
      <c r="C415" s="37" t="s">
        <v>826</v>
      </c>
      <c r="D415" s="37" t="s">
        <v>827</v>
      </c>
      <c r="E415" s="37">
        <v>1005012</v>
      </c>
      <c r="F415" s="38">
        <v>8215211</v>
      </c>
      <c r="G415" s="37" t="s">
        <v>1599</v>
      </c>
      <c r="H415" s="37">
        <v>80640613</v>
      </c>
      <c r="I415" s="37" t="s">
        <v>1882</v>
      </c>
      <c r="J415" s="37" t="s">
        <v>1636</v>
      </c>
      <c r="K415" s="37">
        <v>1992</v>
      </c>
      <c r="L415" s="37" t="s">
        <v>1356</v>
      </c>
      <c r="M415" s="102"/>
      <c r="N415" s="102">
        <v>4536.2</v>
      </c>
      <c r="O415" s="102">
        <v>89.25</v>
      </c>
      <c r="P415" s="102">
        <v>232.142</v>
      </c>
      <c r="Q415" s="107">
        <v>4857.5919999999996</v>
      </c>
      <c r="R415" s="102" t="s">
        <v>1411</v>
      </c>
      <c r="S415" s="107">
        <v>4857.5919999999996</v>
      </c>
      <c r="T415" s="108">
        <v>3.3245699170394291E-3</v>
      </c>
      <c r="U415" s="107"/>
      <c r="V415" s="101">
        <v>2023</v>
      </c>
      <c r="W415" s="105"/>
      <c r="X415" s="108">
        <v>0</v>
      </c>
      <c r="Y415" s="102">
        <v>36.18</v>
      </c>
      <c r="Z415" s="108">
        <v>3.18725669583124E-2</v>
      </c>
      <c r="AA415" s="102">
        <v>3.03</v>
      </c>
      <c r="AB415" s="108">
        <v>4.9737360472751145E-2</v>
      </c>
      <c r="AC415" s="102">
        <v>199.22</v>
      </c>
      <c r="AD415" s="108">
        <v>0.10360413253076829</v>
      </c>
      <c r="AE415" s="102">
        <v>16.75</v>
      </c>
      <c r="AF415" s="108">
        <v>4.7905831606912024E-2</v>
      </c>
      <c r="AG415" s="102">
        <v>1.67</v>
      </c>
      <c r="AH415" s="108">
        <v>1.4894489266402255E-2</v>
      </c>
      <c r="AI415" s="102">
        <v>27.72</v>
      </c>
      <c r="AJ415" s="108">
        <v>1.7842508924006149E-2</v>
      </c>
      <c r="AK415" s="109">
        <v>35326.01</v>
      </c>
      <c r="AL415" s="108">
        <v>0.26063421761984512</v>
      </c>
      <c r="AM415" s="37" t="s">
        <v>1430</v>
      </c>
      <c r="AN415" s="37"/>
    </row>
    <row r="416" spans="1:40">
      <c r="A416" s="37" t="s">
        <v>150</v>
      </c>
      <c r="B416" s="37" t="s">
        <v>362</v>
      </c>
      <c r="C416" s="37" t="s">
        <v>363</v>
      </c>
      <c r="D416" s="37" t="s">
        <v>364</v>
      </c>
      <c r="E416" s="37">
        <v>1006262</v>
      </c>
      <c r="F416" s="38">
        <v>4801411</v>
      </c>
      <c r="G416" s="37" t="s">
        <v>1599</v>
      </c>
      <c r="H416" s="37"/>
      <c r="I416" s="37" t="s">
        <v>1937</v>
      </c>
      <c r="J416" s="37" t="s">
        <v>1938</v>
      </c>
      <c r="K416" s="37">
        <v>1989</v>
      </c>
      <c r="L416" s="37" t="s">
        <v>1356</v>
      </c>
      <c r="M416" s="102"/>
      <c r="N416" s="102">
        <v>3025.2</v>
      </c>
      <c r="O416" s="102">
        <v>463.25</v>
      </c>
      <c r="P416" s="102">
        <v>1220.0119999999999</v>
      </c>
      <c r="Q416" s="107">
        <v>4708.4619999999995</v>
      </c>
      <c r="R416" s="102" t="s">
        <v>1411</v>
      </c>
      <c r="S416" s="107">
        <v>4708.4619999999995</v>
      </c>
      <c r="T416" s="108">
        <v>2.4550009706678223E-3</v>
      </c>
      <c r="U416" s="107"/>
      <c r="V416" s="101">
        <v>2023</v>
      </c>
      <c r="W416" s="101"/>
      <c r="X416" s="108">
        <v>0</v>
      </c>
      <c r="Y416" s="101"/>
      <c r="Z416" s="108">
        <v>0</v>
      </c>
      <c r="AA416" s="101"/>
      <c r="AB416" s="108">
        <v>0</v>
      </c>
      <c r="AC416" s="101"/>
      <c r="AD416" s="108">
        <v>0</v>
      </c>
      <c r="AE416" s="101"/>
      <c r="AF416" s="108">
        <v>0</v>
      </c>
      <c r="AG416" s="101"/>
      <c r="AH416" s="108">
        <v>0</v>
      </c>
      <c r="AI416" s="101"/>
      <c r="AJ416" s="108">
        <v>0</v>
      </c>
      <c r="AK416" s="109"/>
      <c r="AL416" s="108"/>
      <c r="AM416" s="37" t="s">
        <v>1464</v>
      </c>
      <c r="AN416" s="37"/>
    </row>
    <row r="417" spans="1:40" ht="12.65" customHeight="1">
      <c r="A417" s="37" t="s">
        <v>203</v>
      </c>
      <c r="B417" s="37" t="s">
        <v>238</v>
      </c>
      <c r="C417" s="37" t="s">
        <v>239</v>
      </c>
      <c r="D417" s="37" t="s">
        <v>240</v>
      </c>
      <c r="E417" s="37">
        <v>1007964</v>
      </c>
      <c r="F417" s="38">
        <v>1002811</v>
      </c>
      <c r="G417" s="37" t="s">
        <v>1353</v>
      </c>
      <c r="H417" s="37">
        <v>123426213</v>
      </c>
      <c r="I417" s="37" t="s">
        <v>1565</v>
      </c>
      <c r="J417" s="37" t="s">
        <v>1360</v>
      </c>
      <c r="K417" s="37">
        <v>2015</v>
      </c>
      <c r="L417" s="37" t="s">
        <v>1356</v>
      </c>
      <c r="M417" s="102">
        <v>270</v>
      </c>
      <c r="N417" s="102">
        <v>4478.8</v>
      </c>
      <c r="O417" s="102">
        <v>2</v>
      </c>
      <c r="P417" s="102">
        <v>2.3839999999999999</v>
      </c>
      <c r="Q417" s="107">
        <v>4483.1840000000002</v>
      </c>
      <c r="R417" s="102">
        <v>0</v>
      </c>
      <c r="S417" s="107">
        <v>4483.1840000000002</v>
      </c>
      <c r="T417" s="108">
        <v>3.7656467456019327E-3</v>
      </c>
      <c r="U417" s="107">
        <v>16.604385185185187</v>
      </c>
      <c r="V417" s="101">
        <v>2023</v>
      </c>
      <c r="W417" s="105"/>
      <c r="X417" s="108"/>
      <c r="Y417" s="102">
        <v>10.52</v>
      </c>
      <c r="Z417" s="108">
        <v>2.3956459362831053E-2</v>
      </c>
      <c r="AA417" s="105"/>
      <c r="AB417" s="108"/>
      <c r="AC417" s="102">
        <v>4.3600000000000003</v>
      </c>
      <c r="AD417" s="108">
        <v>4.2351889807376612E-3</v>
      </c>
      <c r="AE417" s="105">
        <v>0.05</v>
      </c>
      <c r="AF417" s="108">
        <v>2.9227364107955127E-4</v>
      </c>
      <c r="AG417" s="102">
        <v>22.01</v>
      </c>
      <c r="AH417" s="108">
        <v>7.6385100289715055E-2</v>
      </c>
      <c r="AI417" s="105">
        <v>0.19</v>
      </c>
      <c r="AJ417" s="108">
        <v>1.6592727145701611E-3</v>
      </c>
      <c r="AK417" s="109">
        <v>229.66</v>
      </c>
      <c r="AL417" s="110">
        <v>4.2986682310066525E-3</v>
      </c>
      <c r="AM417" s="37" t="s">
        <v>1445</v>
      </c>
      <c r="AN417" s="37"/>
    </row>
    <row r="418" spans="1:40">
      <c r="A418" s="37" t="s">
        <v>189</v>
      </c>
      <c r="B418" s="37" t="s">
        <v>936</v>
      </c>
      <c r="C418" s="37" t="s">
        <v>937</v>
      </c>
      <c r="D418" s="37" t="s">
        <v>938</v>
      </c>
      <c r="E418" s="37">
        <v>1000273</v>
      </c>
      <c r="F418" s="38">
        <v>4183311</v>
      </c>
      <c r="G418" s="37" t="s">
        <v>1599</v>
      </c>
      <c r="H418" s="37">
        <v>106033813</v>
      </c>
      <c r="I418" s="37" t="s">
        <v>1939</v>
      </c>
      <c r="J418" s="37" t="s">
        <v>1636</v>
      </c>
      <c r="K418" s="37"/>
      <c r="L418" s="37"/>
      <c r="M418" s="102">
        <v>104</v>
      </c>
      <c r="N418" s="102">
        <v>4300.7641764892005</v>
      </c>
      <c r="O418" s="102">
        <v>24.051255422120011</v>
      </c>
      <c r="P418" s="102">
        <v>60.449849310146739</v>
      </c>
      <c r="Q418" s="107">
        <v>4385.2652812214674</v>
      </c>
      <c r="R418" s="102" t="s">
        <v>1411</v>
      </c>
      <c r="S418" s="107">
        <v>4385.2652812214674</v>
      </c>
      <c r="T418" s="108">
        <v>1.1077951519127674E-2</v>
      </c>
      <c r="U418" s="107">
        <v>42.166012319437186</v>
      </c>
      <c r="V418" s="101">
        <v>2023</v>
      </c>
      <c r="W418" s="105">
        <v>0.12</v>
      </c>
      <c r="X418" s="108">
        <v>2.7712025864557469E-2</v>
      </c>
      <c r="Y418" s="102">
        <v>123.75</v>
      </c>
      <c r="Z418" s="108">
        <v>0.19108915522024611</v>
      </c>
      <c r="AA418" s="105"/>
      <c r="AB418" s="108"/>
      <c r="AC418" s="102">
        <v>104.3</v>
      </c>
      <c r="AD418" s="108">
        <v>0.21832699145405776</v>
      </c>
      <c r="AE418" s="102">
        <v>13.79</v>
      </c>
      <c r="AF418" s="108">
        <v>8.8503711267392079E-2</v>
      </c>
      <c r="AG418" s="105">
        <v>0.81</v>
      </c>
      <c r="AH418" s="108">
        <v>1.6798845234934964E-2</v>
      </c>
      <c r="AI418" s="102">
        <v>1.54</v>
      </c>
      <c r="AJ418" s="108">
        <v>4.6951367666663215E-3</v>
      </c>
      <c r="AK418" s="109"/>
      <c r="AL418" s="108"/>
      <c r="AM418" s="37" t="s">
        <v>1585</v>
      </c>
      <c r="AN418" s="37"/>
    </row>
    <row r="419" spans="1:40">
      <c r="A419" s="37" t="s">
        <v>167</v>
      </c>
      <c r="B419" s="37" t="s">
        <v>212</v>
      </c>
      <c r="C419" s="37" t="s">
        <v>213</v>
      </c>
      <c r="D419" s="37" t="s">
        <v>214</v>
      </c>
      <c r="E419" s="37">
        <v>1002098</v>
      </c>
      <c r="F419" s="38">
        <v>991611</v>
      </c>
      <c r="G419" s="37" t="s">
        <v>1599</v>
      </c>
      <c r="H419" s="37"/>
      <c r="I419" s="37" t="s">
        <v>1940</v>
      </c>
      <c r="J419" s="37" t="s">
        <v>1636</v>
      </c>
      <c r="K419" s="37">
        <v>1975</v>
      </c>
      <c r="L419" s="37" t="s">
        <v>1356</v>
      </c>
      <c r="M419" s="102"/>
      <c r="N419" s="102">
        <v>3653.6</v>
      </c>
      <c r="O419" s="102">
        <v>195.25</v>
      </c>
      <c r="P419" s="102">
        <v>512.26199999999994</v>
      </c>
      <c r="Q419" s="107">
        <v>4361.1120000000001</v>
      </c>
      <c r="R419" s="102" t="s">
        <v>1411</v>
      </c>
      <c r="S419" s="107">
        <v>4361.1120000000001</v>
      </c>
      <c r="T419" s="108">
        <v>6.0467478333371535E-3</v>
      </c>
      <c r="U419" s="107"/>
      <c r="V419" s="101">
        <v>2023</v>
      </c>
      <c r="W419" s="101"/>
      <c r="X419" s="108">
        <v>0</v>
      </c>
      <c r="Y419" s="101"/>
      <c r="Z419" s="108">
        <v>0</v>
      </c>
      <c r="AA419" s="101"/>
      <c r="AB419" s="108">
        <v>0</v>
      </c>
      <c r="AC419" s="101"/>
      <c r="AD419" s="108">
        <v>0</v>
      </c>
      <c r="AE419" s="101"/>
      <c r="AF419" s="108">
        <v>0</v>
      </c>
      <c r="AG419" s="101"/>
      <c r="AH419" s="108">
        <v>0</v>
      </c>
      <c r="AI419" s="101"/>
      <c r="AJ419" s="108">
        <v>0</v>
      </c>
      <c r="AK419" s="109"/>
      <c r="AL419" s="108"/>
      <c r="AM419" s="37" t="s">
        <v>1568</v>
      </c>
      <c r="AN419" s="37"/>
    </row>
    <row r="420" spans="1:40" ht="12.75" customHeight="1">
      <c r="A420" s="37" t="s">
        <v>540</v>
      </c>
      <c r="B420" s="37" t="s">
        <v>773</v>
      </c>
      <c r="C420" s="37" t="s">
        <v>774</v>
      </c>
      <c r="D420" s="37" t="s">
        <v>813</v>
      </c>
      <c r="E420" s="37">
        <v>1002272</v>
      </c>
      <c r="F420" s="38">
        <v>753711</v>
      </c>
      <c r="G420" s="37" t="s">
        <v>1599</v>
      </c>
      <c r="H420" s="37">
        <v>46293513</v>
      </c>
      <c r="I420" s="37" t="s">
        <v>1941</v>
      </c>
      <c r="J420" s="37" t="s">
        <v>1677</v>
      </c>
      <c r="K420" s="37"/>
      <c r="L420" s="37"/>
      <c r="M420" s="102"/>
      <c r="N420" s="102">
        <v>3570</v>
      </c>
      <c r="O420" s="102">
        <v>209.5</v>
      </c>
      <c r="P420" s="102">
        <v>550.70399999999995</v>
      </c>
      <c r="Q420" s="107">
        <v>4330.2039999999997</v>
      </c>
      <c r="R420" s="102" t="s">
        <v>1411</v>
      </c>
      <c r="S420" s="107">
        <v>4330.2039999999997</v>
      </c>
      <c r="T420" s="108">
        <v>2.848479054757247E-3</v>
      </c>
      <c r="U420" s="107"/>
      <c r="V420" s="101">
        <v>2023</v>
      </c>
      <c r="W420" s="105"/>
      <c r="X420" s="108">
        <v>0</v>
      </c>
      <c r="Y420" s="102">
        <v>268.72000000000003</v>
      </c>
      <c r="Z420" s="108">
        <v>0.23818049671163427</v>
      </c>
      <c r="AA420" s="102">
        <v>5.38</v>
      </c>
      <c r="AB420" s="108">
        <v>0.20676402767102228</v>
      </c>
      <c r="AC420" s="102">
        <v>252.61</v>
      </c>
      <c r="AD420" s="108">
        <v>0.20518214677334198</v>
      </c>
      <c r="AE420" s="102">
        <v>31.05</v>
      </c>
      <c r="AF420" s="108">
        <v>0.20836129378606896</v>
      </c>
      <c r="AG420" s="102">
        <v>10.82</v>
      </c>
      <c r="AH420" s="108">
        <v>1.7092061269889918E-2</v>
      </c>
      <c r="AI420" s="102">
        <v>20.010000000000002</v>
      </c>
      <c r="AJ420" s="108">
        <v>1.0575383298187758E-2</v>
      </c>
      <c r="AK420" s="109">
        <v>48564.54</v>
      </c>
      <c r="AL420" s="108">
        <v>0.19421056645464049</v>
      </c>
      <c r="AM420" s="37"/>
      <c r="AN420" s="37"/>
    </row>
    <row r="421" spans="1:40">
      <c r="A421" s="37" t="s">
        <v>395</v>
      </c>
      <c r="B421" s="37" t="s">
        <v>760</v>
      </c>
      <c r="C421" s="37" t="s">
        <v>761</v>
      </c>
      <c r="D421" s="37" t="s">
        <v>762</v>
      </c>
      <c r="E421" s="37">
        <v>1006994</v>
      </c>
      <c r="F421" s="38"/>
      <c r="G421" s="37" t="s">
        <v>1353</v>
      </c>
      <c r="H421" s="37"/>
      <c r="I421" s="37" t="s">
        <v>1942</v>
      </c>
      <c r="J421" s="37" t="s">
        <v>1943</v>
      </c>
      <c r="K421" s="37">
        <v>2007</v>
      </c>
      <c r="L421" s="37" t="s">
        <v>1356</v>
      </c>
      <c r="M421" s="102">
        <v>300.91000000000003</v>
      </c>
      <c r="N421" s="102">
        <v>0</v>
      </c>
      <c r="O421" s="102">
        <v>6.5</v>
      </c>
      <c r="P421" s="102">
        <v>15.198</v>
      </c>
      <c r="Q421" s="107">
        <v>21.698</v>
      </c>
      <c r="R421" s="102">
        <v>4251.6000000000004</v>
      </c>
      <c r="S421" s="107">
        <v>4273.2980000000007</v>
      </c>
      <c r="T421" s="108">
        <v>3.8911182064407045E-2</v>
      </c>
      <c r="U421" s="107">
        <v>14.201249543052741</v>
      </c>
      <c r="V421" s="101">
        <v>2023</v>
      </c>
      <c r="W421" s="101"/>
      <c r="X421" s="108"/>
      <c r="Y421" s="101"/>
      <c r="Z421" s="108"/>
      <c r="AA421" s="101"/>
      <c r="AB421" s="108"/>
      <c r="AC421" s="101"/>
      <c r="AD421" s="108"/>
      <c r="AE421" s="101"/>
      <c r="AF421" s="108"/>
      <c r="AG421" s="101"/>
      <c r="AH421" s="108"/>
      <c r="AI421" s="101"/>
      <c r="AJ421" s="108"/>
      <c r="AK421" s="109"/>
      <c r="AL421" s="108"/>
      <c r="AM421" s="37" t="s">
        <v>1944</v>
      </c>
      <c r="AN421" s="37"/>
    </row>
    <row r="422" spans="1:40" ht="12.65" customHeight="1">
      <c r="A422" s="37" t="s">
        <v>973</v>
      </c>
      <c r="B422" s="37" t="s">
        <v>1040</v>
      </c>
      <c r="C422" s="37" t="s">
        <v>975</v>
      </c>
      <c r="D422" s="37" t="s">
        <v>1041</v>
      </c>
      <c r="E422" s="37">
        <v>1006048</v>
      </c>
      <c r="F422" s="38">
        <v>1609911</v>
      </c>
      <c r="G422" s="37" t="s">
        <v>1353</v>
      </c>
      <c r="H422" s="37">
        <v>45184613</v>
      </c>
      <c r="I422" s="37" t="s">
        <v>1579</v>
      </c>
      <c r="J422" s="37" t="s">
        <v>1360</v>
      </c>
      <c r="K422" s="37">
        <v>1983</v>
      </c>
      <c r="L422" s="37" t="s">
        <v>1356</v>
      </c>
      <c r="M422" s="102">
        <v>159</v>
      </c>
      <c r="N422" s="102">
        <v>4267.3999999999996</v>
      </c>
      <c r="O422" s="102">
        <v>2</v>
      </c>
      <c r="P422" s="102">
        <v>2.3839999999999999</v>
      </c>
      <c r="Q422" s="107">
        <v>4271.7839999999997</v>
      </c>
      <c r="R422" s="102">
        <v>0</v>
      </c>
      <c r="S422" s="107">
        <v>4271.7839999999997</v>
      </c>
      <c r="T422" s="108">
        <v>3.4805791624592602E-2</v>
      </c>
      <c r="U422" s="107">
        <v>26.866566037735847</v>
      </c>
      <c r="V422" s="101">
        <v>2023</v>
      </c>
      <c r="W422" s="105"/>
      <c r="X422" s="108"/>
      <c r="Y422" s="102">
        <v>8.8699999999999992</v>
      </c>
      <c r="Z422" s="108">
        <v>0.1435529434422442</v>
      </c>
      <c r="AA422" s="105"/>
      <c r="AB422" s="108"/>
      <c r="AC422" s="105"/>
      <c r="AD422" s="108"/>
      <c r="AE422" s="105">
        <v>0.19</v>
      </c>
      <c r="AF422" s="108">
        <v>2.5046055081547981E-2</v>
      </c>
      <c r="AG422" s="105">
        <v>0.01</v>
      </c>
      <c r="AH422" s="108">
        <v>1.609683858090271E-2</v>
      </c>
      <c r="AI422" s="105">
        <v>0.14000000000000001</v>
      </c>
      <c r="AJ422" s="108">
        <v>4.5606691153116323E-2</v>
      </c>
      <c r="AK422" s="109">
        <v>1.4907304400000001</v>
      </c>
      <c r="AL422" s="108">
        <v>1</v>
      </c>
      <c r="AM422" s="39" t="s">
        <v>1945</v>
      </c>
      <c r="AN422" s="37"/>
    </row>
    <row r="423" spans="1:40" ht="12.65" customHeight="1">
      <c r="A423" s="37" t="s">
        <v>114</v>
      </c>
      <c r="B423" s="37" t="s">
        <v>548</v>
      </c>
      <c r="C423" s="37" t="s">
        <v>549</v>
      </c>
      <c r="D423" s="37" t="s">
        <v>550</v>
      </c>
      <c r="E423" s="37">
        <v>1001825</v>
      </c>
      <c r="F423" s="38">
        <v>4943611</v>
      </c>
      <c r="G423" s="37" t="s">
        <v>1353</v>
      </c>
      <c r="H423" s="37"/>
      <c r="I423" s="37" t="s">
        <v>1946</v>
      </c>
      <c r="J423" s="37" t="s">
        <v>1360</v>
      </c>
      <c r="K423" s="37">
        <v>2019</v>
      </c>
      <c r="L423" s="37" t="s">
        <v>1356</v>
      </c>
      <c r="M423" s="102">
        <v>32.700000000000003</v>
      </c>
      <c r="N423" s="102">
        <v>4153.8999999999996</v>
      </c>
      <c r="O423" s="102">
        <v>2</v>
      </c>
      <c r="P423" s="102">
        <v>2.3839999999999999</v>
      </c>
      <c r="Q423" s="107">
        <v>4158.2839999999997</v>
      </c>
      <c r="R423" s="102">
        <v>0</v>
      </c>
      <c r="S423" s="107">
        <v>4158.2839999999997</v>
      </c>
      <c r="T423" s="108">
        <v>3.3447853708211128E-2</v>
      </c>
      <c r="U423" s="107">
        <v>127.16464831804279</v>
      </c>
      <c r="V423" s="101">
        <v>2023</v>
      </c>
      <c r="W423" s="101"/>
      <c r="X423" s="108"/>
      <c r="Y423" s="101"/>
      <c r="Z423" s="108"/>
      <c r="AA423" s="101"/>
      <c r="AB423" s="108"/>
      <c r="AC423" s="101"/>
      <c r="AD423" s="108"/>
      <c r="AE423" s="101"/>
      <c r="AF423" s="108"/>
      <c r="AG423" s="101"/>
      <c r="AH423" s="108"/>
      <c r="AI423" s="101"/>
      <c r="AJ423" s="108"/>
      <c r="AK423" s="109"/>
      <c r="AL423" s="108"/>
      <c r="AM423" s="37" t="s">
        <v>1686</v>
      </c>
      <c r="AN423" s="37"/>
    </row>
    <row r="424" spans="1:40" ht="12.75" customHeight="1">
      <c r="A424" s="37" t="s">
        <v>289</v>
      </c>
      <c r="B424" s="37" t="s">
        <v>512</v>
      </c>
      <c r="C424" s="37" t="s">
        <v>513</v>
      </c>
      <c r="D424" s="37" t="s">
        <v>514</v>
      </c>
      <c r="E424" s="37">
        <v>1006668</v>
      </c>
      <c r="F424" s="38">
        <v>6476911</v>
      </c>
      <c r="G424" s="37" t="s">
        <v>1599</v>
      </c>
      <c r="H424" s="37">
        <v>17670313</v>
      </c>
      <c r="I424" s="37" t="s">
        <v>1681</v>
      </c>
      <c r="J424" s="37" t="s">
        <v>1636</v>
      </c>
      <c r="K424" s="37">
        <v>1987</v>
      </c>
      <c r="L424" s="37" t="s">
        <v>1356</v>
      </c>
      <c r="M424" s="102"/>
      <c r="N424" s="102">
        <v>2433.4</v>
      </c>
      <c r="O424" s="102">
        <v>417</v>
      </c>
      <c r="P424" s="102">
        <v>1096.9380000000001</v>
      </c>
      <c r="Q424" s="107">
        <v>3947.3380000000002</v>
      </c>
      <c r="R424" s="102" t="s">
        <v>1411</v>
      </c>
      <c r="S424" s="107">
        <v>3947.3380000000002</v>
      </c>
      <c r="T424" s="108">
        <v>2.0838121392850358E-3</v>
      </c>
      <c r="U424" s="107"/>
      <c r="V424" s="101">
        <v>2023</v>
      </c>
      <c r="W424" s="105"/>
      <c r="X424" s="108">
        <v>0</v>
      </c>
      <c r="Y424" s="102">
        <v>133.9</v>
      </c>
      <c r="Z424" s="108">
        <v>0.13763853796829481</v>
      </c>
      <c r="AA424" s="102">
        <v>16</v>
      </c>
      <c r="AB424" s="108">
        <v>5.1712992889463488E-2</v>
      </c>
      <c r="AC424" s="102">
        <v>575.99</v>
      </c>
      <c r="AD424" s="108">
        <v>0.29434400008176365</v>
      </c>
      <c r="AE424" s="102">
        <v>80.540000000000006</v>
      </c>
      <c r="AF424" s="108">
        <v>0.15752010855470711</v>
      </c>
      <c r="AG424" s="102">
        <v>21.85</v>
      </c>
      <c r="AH424" s="108">
        <v>0.11353144093481324</v>
      </c>
      <c r="AI424" s="102">
        <v>177.84</v>
      </c>
      <c r="AJ424" s="108">
        <v>8.5445343735653684E-2</v>
      </c>
      <c r="AK424" s="109">
        <v>86716.790000000008</v>
      </c>
      <c r="AL424" s="108">
        <v>0.49469357042841466</v>
      </c>
      <c r="AM424" s="37" t="s">
        <v>1396</v>
      </c>
      <c r="AN424" s="37"/>
    </row>
    <row r="425" spans="1:40" ht="12.65" customHeight="1">
      <c r="A425" s="37" t="s">
        <v>189</v>
      </c>
      <c r="B425" s="37" t="s">
        <v>903</v>
      </c>
      <c r="C425" s="37" t="s">
        <v>904</v>
      </c>
      <c r="D425" s="37" t="s">
        <v>905</v>
      </c>
      <c r="E425" s="37">
        <v>1000258</v>
      </c>
      <c r="F425" s="38">
        <v>5747111</v>
      </c>
      <c r="G425" s="37" t="s">
        <v>1353</v>
      </c>
      <c r="H425" s="37">
        <v>21805913</v>
      </c>
      <c r="I425" s="37" t="s">
        <v>1947</v>
      </c>
      <c r="J425" s="37" t="s">
        <v>1360</v>
      </c>
      <c r="K425" s="37">
        <v>2016</v>
      </c>
      <c r="L425" s="37" t="s">
        <v>1386</v>
      </c>
      <c r="M425" s="102">
        <v>100</v>
      </c>
      <c r="N425" s="102">
        <v>3691.8</v>
      </c>
      <c r="O425" s="102">
        <v>1.75</v>
      </c>
      <c r="P425" s="102">
        <v>2.0859999999999999</v>
      </c>
      <c r="Q425" s="107">
        <v>3695.636</v>
      </c>
      <c r="R425" s="102">
        <v>0</v>
      </c>
      <c r="S425" s="107">
        <v>3695.636</v>
      </c>
      <c r="T425" s="108">
        <v>5.251796535037781E-3</v>
      </c>
      <c r="U425" s="107">
        <v>36.956359999999997</v>
      </c>
      <c r="V425" s="101">
        <v>2023</v>
      </c>
      <c r="W425" s="111">
        <v>7.3950000000000003E-4</v>
      </c>
      <c r="X425" s="108"/>
      <c r="Y425" s="105">
        <v>0.01</v>
      </c>
      <c r="Z425" s="108">
        <v>2.5491323269758273E-5</v>
      </c>
      <c r="AA425" s="105">
        <v>8.2649999999999998E-3</v>
      </c>
      <c r="AB425" s="108">
        <v>2.6773566569484935E-4</v>
      </c>
      <c r="AC425" s="102">
        <v>3.6</v>
      </c>
      <c r="AD425" s="108">
        <v>8.3015030263244582E-3</v>
      </c>
      <c r="AE425" s="111">
        <v>5.4374999999999996E-4</v>
      </c>
      <c r="AF425" s="108">
        <v>1.2619010321480165E-6</v>
      </c>
      <c r="AG425" s="105">
        <v>6.1770000000000002E-3</v>
      </c>
      <c r="AH425" s="108">
        <v>3.0086991443326857E-5</v>
      </c>
      <c r="AI425" s="105"/>
      <c r="AJ425" s="108"/>
      <c r="AK425" s="114">
        <v>8.2649999999999998E-3</v>
      </c>
      <c r="AL425" s="119">
        <v>9.8653245025213344E-8</v>
      </c>
      <c r="AM425" s="37" t="s">
        <v>1661</v>
      </c>
      <c r="AN425" s="37"/>
    </row>
    <row r="426" spans="1:40" ht="12.65" customHeight="1">
      <c r="A426" s="37" t="s">
        <v>150</v>
      </c>
      <c r="B426" s="37" t="s">
        <v>362</v>
      </c>
      <c r="C426" s="37" t="s">
        <v>363</v>
      </c>
      <c r="D426" s="37" t="s">
        <v>364</v>
      </c>
      <c r="E426" s="37">
        <v>1006262</v>
      </c>
      <c r="F426" s="38">
        <v>4801411</v>
      </c>
      <c r="G426" s="37" t="s">
        <v>1599</v>
      </c>
      <c r="H426" s="37">
        <v>28531713</v>
      </c>
      <c r="I426" s="37" t="s">
        <v>1948</v>
      </c>
      <c r="J426" s="37" t="s">
        <v>1857</v>
      </c>
      <c r="K426" s="37">
        <v>1982</v>
      </c>
      <c r="L426" s="37" t="s">
        <v>1356</v>
      </c>
      <c r="M426" s="102"/>
      <c r="N426" s="102">
        <v>2811</v>
      </c>
      <c r="O426" s="102">
        <v>231.25</v>
      </c>
      <c r="P426" s="102">
        <v>609.11199999999997</v>
      </c>
      <c r="Q426" s="107">
        <v>3651.3620000000001</v>
      </c>
      <c r="R426" s="102" t="s">
        <v>1411</v>
      </c>
      <c r="S426" s="107">
        <v>3651.3620000000001</v>
      </c>
      <c r="T426" s="108">
        <v>1.9038270361446267E-3</v>
      </c>
      <c r="U426" s="107"/>
      <c r="V426" s="101">
        <v>2023</v>
      </c>
      <c r="W426" s="102">
        <v>51.21</v>
      </c>
      <c r="X426" s="108">
        <v>0.5403758413694586</v>
      </c>
      <c r="Y426" s="102">
        <v>350.09</v>
      </c>
      <c r="Z426" s="108">
        <v>0.16165461404975903</v>
      </c>
      <c r="AA426" s="102">
        <v>16.239999999999998</v>
      </c>
      <c r="AB426" s="108">
        <v>0.33581472291149705</v>
      </c>
      <c r="AC426" s="102">
        <v>859.27</v>
      </c>
      <c r="AD426" s="108">
        <v>0.50215909065275099</v>
      </c>
      <c r="AE426" s="102">
        <v>212.18</v>
      </c>
      <c r="AF426" s="108">
        <v>0.62747771892952087</v>
      </c>
      <c r="AG426" s="102">
        <v>85.44</v>
      </c>
      <c r="AH426" s="108">
        <v>4.4316809198451691E-2</v>
      </c>
      <c r="AI426" s="102">
        <v>54.25</v>
      </c>
      <c r="AJ426" s="108">
        <v>0.19354912020686532</v>
      </c>
      <c r="AK426" s="109">
        <v>137323.54999999996</v>
      </c>
      <c r="AL426" s="108">
        <v>0.67996931601420518</v>
      </c>
      <c r="AM426" s="37" t="s">
        <v>1464</v>
      </c>
      <c r="AN426" s="37"/>
    </row>
    <row r="427" spans="1:40">
      <c r="A427" s="37" t="s">
        <v>114</v>
      </c>
      <c r="B427" s="37" t="s">
        <v>376</v>
      </c>
      <c r="C427" s="37" t="s">
        <v>377</v>
      </c>
      <c r="D427" s="37" t="s">
        <v>378</v>
      </c>
      <c r="E427" s="37">
        <v>1003327</v>
      </c>
      <c r="F427" s="38">
        <v>4193811</v>
      </c>
      <c r="G427" s="37" t="s">
        <v>1353</v>
      </c>
      <c r="H427" s="37" t="s">
        <v>1949</v>
      </c>
      <c r="I427" s="37" t="s">
        <v>1581</v>
      </c>
      <c r="J427" s="37" t="s">
        <v>1360</v>
      </c>
      <c r="K427" s="37">
        <v>1990</v>
      </c>
      <c r="L427" s="37" t="s">
        <v>1356</v>
      </c>
      <c r="M427" s="102">
        <v>276</v>
      </c>
      <c r="N427" s="102">
        <v>3580.1</v>
      </c>
      <c r="O427" s="102">
        <v>1.75</v>
      </c>
      <c r="P427" s="102">
        <v>2.0859999999999999</v>
      </c>
      <c r="Q427" s="103">
        <v>3583.9359999999997</v>
      </c>
      <c r="R427" s="102">
        <v>0</v>
      </c>
      <c r="S427" s="103">
        <v>3583.9359999999997</v>
      </c>
      <c r="T427" s="104">
        <v>1.0538025314505983E-2</v>
      </c>
      <c r="U427" s="103">
        <v>12.985275362318839</v>
      </c>
      <c r="V427" s="101">
        <v>2023</v>
      </c>
      <c r="W427" s="105">
        <v>0.08</v>
      </c>
      <c r="X427" s="104">
        <v>8.4490679621904208E-2</v>
      </c>
      <c r="Y427" s="105">
        <v>2.46</v>
      </c>
      <c r="Z427" s="104">
        <v>6.9636941718196699E-3</v>
      </c>
      <c r="AA427" s="105">
        <v>2.9039999999999996E-2</v>
      </c>
      <c r="AB427" s="104">
        <v>2.8030888030888034E-3</v>
      </c>
      <c r="AC427" s="102">
        <v>2.94</v>
      </c>
      <c r="AD427" s="104">
        <v>2.8205240130684279E-3</v>
      </c>
      <c r="AE427" s="105">
        <v>0.21000000000000002</v>
      </c>
      <c r="AF427" s="104">
        <v>5.2306993731504967E-3</v>
      </c>
      <c r="AG427" s="105">
        <v>1.7664900000000001E-2</v>
      </c>
      <c r="AH427" s="104">
        <v>3.1273142688119489E-5</v>
      </c>
      <c r="AI427" s="105">
        <v>0.15000000000000002</v>
      </c>
      <c r="AJ427" s="104">
        <v>6.7162966662564507E-4</v>
      </c>
      <c r="AK427" s="106">
        <v>111.01632623800003</v>
      </c>
      <c r="AL427" s="117">
        <v>9.6780920916773416E-4</v>
      </c>
      <c r="AM427" s="37" t="s">
        <v>1546</v>
      </c>
      <c r="AN427" s="37" t="s">
        <v>1361</v>
      </c>
    </row>
    <row r="428" spans="1:40" ht="12.65" customHeight="1">
      <c r="A428" s="37" t="s">
        <v>409</v>
      </c>
      <c r="B428" s="37" t="s">
        <v>565</v>
      </c>
      <c r="C428" s="37" t="s">
        <v>566</v>
      </c>
      <c r="D428" s="37" t="s">
        <v>567</v>
      </c>
      <c r="E428" s="37">
        <v>1005123</v>
      </c>
      <c r="F428" s="38">
        <v>7946611</v>
      </c>
      <c r="G428" s="37" t="s">
        <v>1353</v>
      </c>
      <c r="H428" s="37"/>
      <c r="I428" s="37" t="s">
        <v>1950</v>
      </c>
      <c r="J428" s="37" t="s">
        <v>1360</v>
      </c>
      <c r="K428" s="37">
        <v>2020</v>
      </c>
      <c r="L428" s="37" t="s">
        <v>1356</v>
      </c>
      <c r="M428" s="102">
        <v>42</v>
      </c>
      <c r="N428" s="102">
        <v>3422.9</v>
      </c>
      <c r="O428" s="102">
        <v>1.5</v>
      </c>
      <c r="P428" s="102">
        <v>1.788</v>
      </c>
      <c r="Q428" s="107">
        <v>3426.1880000000001</v>
      </c>
      <c r="R428" s="102">
        <v>0</v>
      </c>
      <c r="S428" s="107">
        <v>3426.1880000000001</v>
      </c>
      <c r="T428" s="108">
        <v>0.2566048532055123</v>
      </c>
      <c r="U428" s="107">
        <v>81.575904761904766</v>
      </c>
      <c r="V428" s="101">
        <v>2023</v>
      </c>
      <c r="W428" s="101"/>
      <c r="X428" s="108"/>
      <c r="Y428" s="101"/>
      <c r="Z428" s="108"/>
      <c r="AA428" s="101"/>
      <c r="AB428" s="108"/>
      <c r="AC428" s="101"/>
      <c r="AD428" s="108"/>
      <c r="AE428" s="101"/>
      <c r="AF428" s="108"/>
      <c r="AG428" s="101"/>
      <c r="AH428" s="108"/>
      <c r="AI428" s="101"/>
      <c r="AJ428" s="108"/>
      <c r="AK428" s="109"/>
      <c r="AL428" s="108"/>
      <c r="AM428" s="37" t="s">
        <v>1910</v>
      </c>
      <c r="AN428" s="37"/>
    </row>
    <row r="429" spans="1:40" ht="12.65" customHeight="1">
      <c r="A429" s="37" t="s">
        <v>203</v>
      </c>
      <c r="B429" s="37" t="s">
        <v>864</v>
      </c>
      <c r="C429" s="37" t="s">
        <v>865</v>
      </c>
      <c r="D429" s="37" t="s">
        <v>866</v>
      </c>
      <c r="E429" s="37">
        <v>1002963</v>
      </c>
      <c r="F429" s="38">
        <v>7211811</v>
      </c>
      <c r="G429" s="37" t="s">
        <v>1599</v>
      </c>
      <c r="H429" s="37">
        <v>10837613</v>
      </c>
      <c r="I429" s="37" t="s">
        <v>1951</v>
      </c>
      <c r="J429" s="37" t="s">
        <v>1785</v>
      </c>
      <c r="K429" s="37"/>
      <c r="L429" s="37"/>
      <c r="M429" s="102"/>
      <c r="N429" s="102">
        <v>2435.3000000000002</v>
      </c>
      <c r="O429" s="102">
        <v>262.5</v>
      </c>
      <c r="P429" s="102">
        <v>691.06200000000001</v>
      </c>
      <c r="Q429" s="107">
        <v>3388.8620000000001</v>
      </c>
      <c r="R429" s="102" t="s">
        <v>1411</v>
      </c>
      <c r="S429" s="107">
        <v>3388.8620000000001</v>
      </c>
      <c r="T429" s="108">
        <v>3.5318680876239273E-3</v>
      </c>
      <c r="U429" s="107"/>
      <c r="V429" s="101">
        <v>2023</v>
      </c>
      <c r="W429" s="105"/>
      <c r="X429" s="108">
        <v>0</v>
      </c>
      <c r="Y429" s="102">
        <v>256.2</v>
      </c>
      <c r="Z429" s="108">
        <v>0.6372341748538739</v>
      </c>
      <c r="AA429" s="105"/>
      <c r="AB429" s="108">
        <v>0</v>
      </c>
      <c r="AC429" s="102">
        <v>163</v>
      </c>
      <c r="AD429" s="108">
        <v>0.45530726256983239</v>
      </c>
      <c r="AE429" s="102">
        <v>66.400000000000006</v>
      </c>
      <c r="AF429" s="108">
        <v>0.3534923339011925</v>
      </c>
      <c r="AG429" s="102">
        <v>7.68</v>
      </c>
      <c r="AH429" s="108">
        <v>3.7261475612655318E-2</v>
      </c>
      <c r="AI429" s="102">
        <v>14</v>
      </c>
      <c r="AJ429" s="108">
        <v>0.12429529009632885</v>
      </c>
      <c r="AK429" s="109">
        <v>76657.189999999973</v>
      </c>
      <c r="AL429" s="108">
        <v>0.89695581025017235</v>
      </c>
      <c r="AM429" s="37" t="s">
        <v>1534</v>
      </c>
      <c r="AN429" s="37"/>
    </row>
    <row r="430" spans="1:40" ht="12.65" customHeight="1">
      <c r="A430" s="37" t="s">
        <v>297</v>
      </c>
      <c r="B430" s="37" t="s">
        <v>298</v>
      </c>
      <c r="C430" s="37" t="s">
        <v>299</v>
      </c>
      <c r="D430" s="37" t="s">
        <v>300</v>
      </c>
      <c r="E430" s="37">
        <v>1006377</v>
      </c>
      <c r="F430" s="38">
        <v>2548311</v>
      </c>
      <c r="G430" s="37" t="s">
        <v>1353</v>
      </c>
      <c r="H430" s="37">
        <v>127302213</v>
      </c>
      <c r="I430" s="37" t="s">
        <v>1952</v>
      </c>
      <c r="J430" s="37" t="s">
        <v>1360</v>
      </c>
      <c r="K430" s="37">
        <v>2018</v>
      </c>
      <c r="L430" s="37" t="s">
        <v>1356</v>
      </c>
      <c r="M430" s="102">
        <v>20.922000000000001</v>
      </c>
      <c r="N430" s="102">
        <v>3275.4</v>
      </c>
      <c r="O430" s="102">
        <v>1.5</v>
      </c>
      <c r="P430" s="102">
        <v>1.788</v>
      </c>
      <c r="Q430" s="107">
        <v>3278.6880000000001</v>
      </c>
      <c r="R430" s="102">
        <v>0</v>
      </c>
      <c r="S430" s="107">
        <v>3278.6880000000001</v>
      </c>
      <c r="T430" s="108">
        <v>1.4894366541730758E-2</v>
      </c>
      <c r="U430" s="107">
        <v>156.71006595927733</v>
      </c>
      <c r="V430" s="101">
        <v>2023</v>
      </c>
      <c r="W430" s="105"/>
      <c r="X430" s="108"/>
      <c r="Y430" s="102">
        <v>7.46</v>
      </c>
      <c r="Z430" s="108">
        <v>0.2675753228120516</v>
      </c>
      <c r="AA430" s="105"/>
      <c r="AB430" s="108"/>
      <c r="AC430" s="102">
        <v>2.79</v>
      </c>
      <c r="AD430" s="108">
        <v>4.4840887174541946E-2</v>
      </c>
      <c r="AE430" s="105"/>
      <c r="AF430" s="108"/>
      <c r="AG430" s="105">
        <v>0.05</v>
      </c>
      <c r="AH430" s="108">
        <v>5.7917294104019457E-3</v>
      </c>
      <c r="AI430" s="105">
        <v>0.48</v>
      </c>
      <c r="AJ430" s="108">
        <v>9.0022505626406596E-3</v>
      </c>
      <c r="AK430" s="109">
        <v>334.37</v>
      </c>
      <c r="AL430" s="108">
        <v>0.47428368794326237</v>
      </c>
      <c r="AM430" s="37" t="s">
        <v>1553</v>
      </c>
      <c r="AN430" s="37"/>
    </row>
    <row r="431" spans="1:40">
      <c r="A431" s="37" t="s">
        <v>189</v>
      </c>
      <c r="B431" s="37" t="s">
        <v>520</v>
      </c>
      <c r="C431" s="37" t="s">
        <v>521</v>
      </c>
      <c r="D431" s="37" t="s">
        <v>522</v>
      </c>
      <c r="E431" s="37">
        <v>1005579</v>
      </c>
      <c r="F431" s="38">
        <v>4182011</v>
      </c>
      <c r="G431" s="37" t="s">
        <v>1353</v>
      </c>
      <c r="H431" s="37">
        <v>125484813</v>
      </c>
      <c r="I431" s="37" t="s">
        <v>1953</v>
      </c>
      <c r="J431" s="37" t="s">
        <v>1360</v>
      </c>
      <c r="K431" s="37">
        <v>2020</v>
      </c>
      <c r="L431" s="37" t="s">
        <v>1386</v>
      </c>
      <c r="M431" s="102">
        <v>170</v>
      </c>
      <c r="N431" s="102">
        <v>3195.4</v>
      </c>
      <c r="O431" s="102">
        <v>1.5</v>
      </c>
      <c r="P431" s="102">
        <v>1.788</v>
      </c>
      <c r="Q431" s="107">
        <v>3198.6880000000001</v>
      </c>
      <c r="R431" s="102">
        <v>0</v>
      </c>
      <c r="S431" s="107">
        <v>3198.6880000000001</v>
      </c>
      <c r="T431" s="108">
        <v>2.0281810932846482E-3</v>
      </c>
      <c r="U431" s="107">
        <v>18.815811764705884</v>
      </c>
      <c r="V431" s="101">
        <v>2023</v>
      </c>
      <c r="W431" s="105"/>
      <c r="X431" s="108"/>
      <c r="Y431" s="102">
        <v>2.68</v>
      </c>
      <c r="Z431" s="108">
        <v>2.169098596477874E-3</v>
      </c>
      <c r="AA431" s="105">
        <v>0.03</v>
      </c>
      <c r="AB431" s="108">
        <v>5.263157894736842E-4</v>
      </c>
      <c r="AC431" s="105"/>
      <c r="AD431" s="108"/>
      <c r="AE431" s="105">
        <v>0.24</v>
      </c>
      <c r="AF431" s="108">
        <v>1.5021957407367881E-3</v>
      </c>
      <c r="AG431" s="105">
        <v>0.01</v>
      </c>
      <c r="AH431" s="108">
        <v>1.9116272683154107E-5</v>
      </c>
      <c r="AI431" s="105">
        <v>0.17</v>
      </c>
      <c r="AJ431" s="108">
        <v>3.4145073196843631E-4</v>
      </c>
      <c r="AK431" s="109">
        <v>121.31</v>
      </c>
      <c r="AL431" s="110">
        <v>1.3965515732877014E-3</v>
      </c>
      <c r="AM431" s="37"/>
      <c r="AN431" s="37"/>
    </row>
    <row r="432" spans="1:40" ht="12.75" customHeight="1">
      <c r="A432" s="37" t="s">
        <v>133</v>
      </c>
      <c r="B432" s="37" t="s">
        <v>450</v>
      </c>
      <c r="C432" s="37" t="s">
        <v>451</v>
      </c>
      <c r="D432" s="37" t="s">
        <v>452</v>
      </c>
      <c r="E432" s="37">
        <v>1004017</v>
      </c>
      <c r="F432" s="38">
        <v>7394911</v>
      </c>
      <c r="G432" s="37" t="s">
        <v>1353</v>
      </c>
      <c r="H432" s="37">
        <v>10453113</v>
      </c>
      <c r="I432" s="37" t="s">
        <v>1954</v>
      </c>
      <c r="J432" s="37" t="s">
        <v>1827</v>
      </c>
      <c r="K432" s="37">
        <v>1967</v>
      </c>
      <c r="L432" s="37" t="s">
        <v>1379</v>
      </c>
      <c r="M432" s="102">
        <v>229</v>
      </c>
      <c r="N432" s="102">
        <v>3167.3</v>
      </c>
      <c r="O432" s="102">
        <v>1.5</v>
      </c>
      <c r="P432" s="102">
        <v>2.0859999999999999</v>
      </c>
      <c r="Q432" s="107">
        <v>3170.886</v>
      </c>
      <c r="R432" s="102">
        <v>0</v>
      </c>
      <c r="S432" s="107">
        <v>3170.886</v>
      </c>
      <c r="T432" s="108">
        <v>5.9829684293915301E-3</v>
      </c>
      <c r="U432" s="107">
        <v>13.846663755458515</v>
      </c>
      <c r="V432" s="101">
        <v>2023</v>
      </c>
      <c r="W432" s="105">
        <v>0.45</v>
      </c>
      <c r="X432" s="108">
        <v>9.2913776015857291E-3</v>
      </c>
      <c r="Y432" s="102">
        <v>2.1</v>
      </c>
      <c r="Z432" s="108">
        <v>3.1223747890538459E-3</v>
      </c>
      <c r="AA432" s="105">
        <v>0.02</v>
      </c>
      <c r="AB432" s="108">
        <v>1.9083969465648854E-3</v>
      </c>
      <c r="AC432" s="102">
        <v>7.15</v>
      </c>
      <c r="AD432" s="108">
        <v>2.7502644485046638E-2</v>
      </c>
      <c r="AE432" s="105">
        <v>0.06</v>
      </c>
      <c r="AF432" s="108">
        <v>3.2881577000432938E-4</v>
      </c>
      <c r="AG432" s="105">
        <v>0.04</v>
      </c>
      <c r="AH432" s="108">
        <v>1.3766661963057162E-4</v>
      </c>
      <c r="AI432" s="105">
        <v>0.13</v>
      </c>
      <c r="AJ432" s="108">
        <v>5.1144857974663629E-4</v>
      </c>
      <c r="AK432" s="109">
        <v>1.3454000000000002</v>
      </c>
      <c r="AL432" s="113">
        <v>5.120380844529524E-6</v>
      </c>
      <c r="AM432" s="37"/>
      <c r="AN432" s="37"/>
    </row>
    <row r="433" spans="1:40">
      <c r="A433" s="37" t="s">
        <v>230</v>
      </c>
      <c r="B433" s="37" t="s">
        <v>786</v>
      </c>
      <c r="C433" s="37" t="s">
        <v>787</v>
      </c>
      <c r="D433" s="37" t="s">
        <v>788</v>
      </c>
      <c r="E433" s="37">
        <v>1007867</v>
      </c>
      <c r="F433" s="38">
        <v>4963011</v>
      </c>
      <c r="G433" s="37" t="s">
        <v>1599</v>
      </c>
      <c r="H433" s="37">
        <v>30067013</v>
      </c>
      <c r="I433" s="37" t="s">
        <v>1955</v>
      </c>
      <c r="J433" s="37" t="s">
        <v>1677</v>
      </c>
      <c r="K433" s="37">
        <v>1961</v>
      </c>
      <c r="L433" s="37" t="s">
        <v>1356</v>
      </c>
      <c r="M433" s="102"/>
      <c r="N433" s="102">
        <v>2228.3000000000002</v>
      </c>
      <c r="O433" s="102">
        <v>178.25</v>
      </c>
      <c r="P433" s="102">
        <v>469.05200000000002</v>
      </c>
      <c r="Q433" s="107">
        <v>2875.6020000000003</v>
      </c>
      <c r="R433" s="102" t="s">
        <v>1411</v>
      </c>
      <c r="S433" s="107">
        <v>2875.6020000000003</v>
      </c>
      <c r="T433" s="108">
        <v>1.450807168539184E-3</v>
      </c>
      <c r="U433" s="107"/>
      <c r="V433" s="101">
        <v>2023</v>
      </c>
      <c r="W433" s="105"/>
      <c r="X433" s="108">
        <v>0</v>
      </c>
      <c r="Y433" s="102">
        <v>1769.05</v>
      </c>
      <c r="Z433" s="108">
        <v>0.70562355106203811</v>
      </c>
      <c r="AA433" s="102">
        <v>24.73</v>
      </c>
      <c r="AB433" s="108">
        <v>0.33360312963712402</v>
      </c>
      <c r="AC433" s="102">
        <v>514.37</v>
      </c>
      <c r="AD433" s="108">
        <v>0.38733701857606956</v>
      </c>
      <c r="AE433" s="102">
        <v>83.1</v>
      </c>
      <c r="AF433" s="108">
        <v>0.30119771215872099</v>
      </c>
      <c r="AG433" s="102">
        <v>59.87</v>
      </c>
      <c r="AH433" s="108">
        <v>0.21401357836976523</v>
      </c>
      <c r="AI433" s="102">
        <v>66.540000000000006</v>
      </c>
      <c r="AJ433" s="108">
        <v>8.1660443248688819E-2</v>
      </c>
      <c r="AK433" s="109">
        <v>128658.26</v>
      </c>
      <c r="AL433" s="108">
        <v>0.6951665370861384</v>
      </c>
      <c r="AM433" s="37">
        <v>577080</v>
      </c>
      <c r="AN433" s="37"/>
    </row>
    <row r="434" spans="1:40" ht="12.65" customHeight="1">
      <c r="A434" s="37" t="s">
        <v>167</v>
      </c>
      <c r="B434" s="37" t="s">
        <v>142</v>
      </c>
      <c r="C434" s="37" t="s">
        <v>168</v>
      </c>
      <c r="D434" s="37" t="s">
        <v>169</v>
      </c>
      <c r="E434" s="37">
        <v>1003633</v>
      </c>
      <c r="F434" s="38">
        <v>992511</v>
      </c>
      <c r="G434" s="37" t="s">
        <v>1599</v>
      </c>
      <c r="H434" s="37">
        <v>47070813</v>
      </c>
      <c r="I434" s="37" t="s">
        <v>1599</v>
      </c>
      <c r="J434" s="37" t="s">
        <v>1636</v>
      </c>
      <c r="K434" s="37">
        <v>1975</v>
      </c>
      <c r="L434" s="37" t="s">
        <v>1356</v>
      </c>
      <c r="M434" s="102">
        <v>100</v>
      </c>
      <c r="N434" s="102">
        <v>2554.5</v>
      </c>
      <c r="O434" s="102">
        <v>64</v>
      </c>
      <c r="P434" s="102">
        <v>166.58199999999999</v>
      </c>
      <c r="Q434" s="107">
        <v>2785.0819999999999</v>
      </c>
      <c r="R434" s="102" t="s">
        <v>1411</v>
      </c>
      <c r="S434" s="107">
        <v>2785.0819999999999</v>
      </c>
      <c r="T434" s="108">
        <v>1.2000576355415496E-2</v>
      </c>
      <c r="U434" s="107">
        <v>27.850819999999999</v>
      </c>
      <c r="V434" s="101">
        <v>2023</v>
      </c>
      <c r="W434" s="102">
        <v>31.81</v>
      </c>
      <c r="X434" s="108">
        <v>0.86084510579383133</v>
      </c>
      <c r="Y434" s="102">
        <v>5474.45</v>
      </c>
      <c r="Z434" s="108">
        <v>0.95718838585839272</v>
      </c>
      <c r="AA434" s="102">
        <v>1.04</v>
      </c>
      <c r="AB434" s="108">
        <v>4.6910239061795214E-2</v>
      </c>
      <c r="AC434" s="102">
        <v>66.13</v>
      </c>
      <c r="AD434" s="108">
        <v>0.35302398972306753</v>
      </c>
      <c r="AE434" s="102">
        <v>12.04</v>
      </c>
      <c r="AF434" s="108">
        <v>0.14912109586665798</v>
      </c>
      <c r="AG434" s="102">
        <v>11.23</v>
      </c>
      <c r="AH434" s="108">
        <v>0.65633690948307477</v>
      </c>
      <c r="AI434" s="102">
        <v>94.31</v>
      </c>
      <c r="AJ434" s="108">
        <v>0.2309285459061696</v>
      </c>
      <c r="AK434" s="109">
        <v>31977.80931208</v>
      </c>
      <c r="AL434" s="108">
        <v>0.46751349605725684</v>
      </c>
      <c r="AM434" s="37" t="s">
        <v>1725</v>
      </c>
      <c r="AN434" s="37"/>
    </row>
    <row r="435" spans="1:40" ht="12.65" customHeight="1">
      <c r="A435" s="37" t="s">
        <v>230</v>
      </c>
      <c r="B435" s="37" t="s">
        <v>786</v>
      </c>
      <c r="C435" s="37" t="s">
        <v>787</v>
      </c>
      <c r="D435" s="37" t="s">
        <v>788</v>
      </c>
      <c r="E435" s="37">
        <v>1007867</v>
      </c>
      <c r="F435" s="38">
        <v>4963011</v>
      </c>
      <c r="G435" s="37" t="s">
        <v>1599</v>
      </c>
      <c r="H435" s="37"/>
      <c r="I435" s="37" t="s">
        <v>1932</v>
      </c>
      <c r="J435" s="37" t="s">
        <v>1636</v>
      </c>
      <c r="K435" s="37">
        <v>1999</v>
      </c>
      <c r="L435" s="37" t="s">
        <v>1356</v>
      </c>
      <c r="M435" s="102" t="s">
        <v>1411</v>
      </c>
      <c r="N435" s="102">
        <v>1453.2</v>
      </c>
      <c r="O435" s="102">
        <v>334.25</v>
      </c>
      <c r="P435" s="102">
        <v>879.39800000000002</v>
      </c>
      <c r="Q435" s="107">
        <v>2666.848</v>
      </c>
      <c r="R435" s="102" t="s">
        <v>1411</v>
      </c>
      <c r="S435" s="107">
        <v>2666.848</v>
      </c>
      <c r="T435" s="108">
        <v>1.3454859872139417E-3</v>
      </c>
      <c r="U435" s="107"/>
      <c r="V435" s="101">
        <v>2023</v>
      </c>
      <c r="W435" s="101"/>
      <c r="X435" s="108">
        <v>0</v>
      </c>
      <c r="Y435" s="101"/>
      <c r="Z435" s="108">
        <v>0</v>
      </c>
      <c r="AA435" s="101"/>
      <c r="AB435" s="108">
        <v>0</v>
      </c>
      <c r="AC435" s="101"/>
      <c r="AD435" s="108">
        <v>0</v>
      </c>
      <c r="AE435" s="101"/>
      <c r="AF435" s="108">
        <v>0</v>
      </c>
      <c r="AG435" s="101"/>
      <c r="AH435" s="108">
        <v>0</v>
      </c>
      <c r="AI435" s="101"/>
      <c r="AJ435" s="108">
        <v>0</v>
      </c>
      <c r="AK435" s="109"/>
      <c r="AL435" s="108"/>
      <c r="AM435" s="37">
        <v>577080</v>
      </c>
      <c r="AN435" s="37"/>
    </row>
    <row r="436" spans="1:40">
      <c r="A436" s="37" t="s">
        <v>114</v>
      </c>
      <c r="B436" s="37" t="s">
        <v>134</v>
      </c>
      <c r="C436" s="37" t="s">
        <v>916</v>
      </c>
      <c r="D436" s="37" t="s">
        <v>917</v>
      </c>
      <c r="E436" s="37">
        <v>1003884</v>
      </c>
      <c r="F436" s="38">
        <v>4985811</v>
      </c>
      <c r="G436" s="37" t="s">
        <v>1599</v>
      </c>
      <c r="H436" s="37">
        <v>28827513</v>
      </c>
      <c r="I436" s="37" t="s">
        <v>1760</v>
      </c>
      <c r="J436" s="37" t="s">
        <v>1677</v>
      </c>
      <c r="K436" s="37">
        <v>1951</v>
      </c>
      <c r="L436" s="37" t="s">
        <v>1356</v>
      </c>
      <c r="M436" s="102" t="s">
        <v>1411</v>
      </c>
      <c r="N436" s="102">
        <v>2460</v>
      </c>
      <c r="O436" s="102">
        <v>31.75</v>
      </c>
      <c r="P436" s="102">
        <v>81.95</v>
      </c>
      <c r="Q436" s="107">
        <v>2573.6999999999998</v>
      </c>
      <c r="R436" s="102" t="s">
        <v>1411</v>
      </c>
      <c r="S436" s="107">
        <v>2573.6999999999998</v>
      </c>
      <c r="T436" s="108">
        <v>5.3847129587087312E-3</v>
      </c>
      <c r="U436" s="107"/>
      <c r="V436" s="101">
        <v>2023</v>
      </c>
      <c r="W436" s="105">
        <v>0.09</v>
      </c>
      <c r="X436" s="108">
        <v>2.219380866717548E-2</v>
      </c>
      <c r="Y436" s="102">
        <v>98.2</v>
      </c>
      <c r="Z436" s="108">
        <v>0.16708289932047285</v>
      </c>
      <c r="AA436" s="105"/>
      <c r="AB436" s="108">
        <v>0</v>
      </c>
      <c r="AC436" s="102">
        <v>149.75</v>
      </c>
      <c r="AD436" s="108">
        <v>0.37066432118039916</v>
      </c>
      <c r="AE436" s="102">
        <v>25.44</v>
      </c>
      <c r="AF436" s="108">
        <v>0.19716332811697862</v>
      </c>
      <c r="AG436" s="102">
        <v>2.42</v>
      </c>
      <c r="AH436" s="108">
        <v>4.4754876432156046E-2</v>
      </c>
      <c r="AI436" s="102">
        <v>3.89</v>
      </c>
      <c r="AJ436" s="108">
        <v>1.5147704330362631E-2</v>
      </c>
      <c r="AK436" s="109">
        <v>2239.2894516695997</v>
      </c>
      <c r="AL436" s="108">
        <v>6.7871295247756105E-2</v>
      </c>
      <c r="AM436" s="37" t="s">
        <v>1518</v>
      </c>
      <c r="AN436" s="37"/>
    </row>
    <row r="437" spans="1:40">
      <c r="A437" s="37" t="s">
        <v>230</v>
      </c>
      <c r="B437" s="37" t="s">
        <v>786</v>
      </c>
      <c r="C437" s="37" t="s">
        <v>787</v>
      </c>
      <c r="D437" s="37" t="s">
        <v>788</v>
      </c>
      <c r="E437" s="37">
        <v>1007867</v>
      </c>
      <c r="F437" s="38">
        <v>4963011</v>
      </c>
      <c r="G437" s="37" t="s">
        <v>1599</v>
      </c>
      <c r="H437" s="37"/>
      <c r="I437" s="37" t="s">
        <v>1956</v>
      </c>
      <c r="J437" s="37" t="s">
        <v>1677</v>
      </c>
      <c r="K437" s="37">
        <v>1966</v>
      </c>
      <c r="L437" s="37" t="s">
        <v>1356</v>
      </c>
      <c r="M437" s="102" t="s">
        <v>1411</v>
      </c>
      <c r="N437" s="102">
        <v>1863.3</v>
      </c>
      <c r="O437" s="102">
        <v>175.25</v>
      </c>
      <c r="P437" s="102">
        <v>461.00599999999997</v>
      </c>
      <c r="Q437" s="107">
        <v>2499.556</v>
      </c>
      <c r="R437" s="102" t="s">
        <v>1411</v>
      </c>
      <c r="S437" s="107">
        <v>2499.556</v>
      </c>
      <c r="T437" s="108">
        <v>1.261083335929356E-3</v>
      </c>
      <c r="U437" s="107"/>
      <c r="V437" s="101">
        <v>2023</v>
      </c>
      <c r="W437" s="101"/>
      <c r="X437" s="108">
        <v>0</v>
      </c>
      <c r="Y437" s="101"/>
      <c r="Z437" s="108">
        <v>0</v>
      </c>
      <c r="AA437" s="101"/>
      <c r="AB437" s="108">
        <v>0</v>
      </c>
      <c r="AC437" s="101"/>
      <c r="AD437" s="108">
        <v>0</v>
      </c>
      <c r="AE437" s="101"/>
      <c r="AF437" s="108">
        <v>0</v>
      </c>
      <c r="AG437" s="101"/>
      <c r="AH437" s="108">
        <v>0</v>
      </c>
      <c r="AI437" s="101"/>
      <c r="AJ437" s="108">
        <v>0</v>
      </c>
      <c r="AK437" s="109"/>
      <c r="AL437" s="108"/>
      <c r="AM437" s="37">
        <v>577080</v>
      </c>
      <c r="AN437" s="37"/>
    </row>
    <row r="438" spans="1:40">
      <c r="A438" s="37" t="s">
        <v>150</v>
      </c>
      <c r="B438" s="37" t="s">
        <v>721</v>
      </c>
      <c r="C438" s="37" t="s">
        <v>722</v>
      </c>
      <c r="D438" s="37" t="s">
        <v>723</v>
      </c>
      <c r="E438" s="37">
        <v>1000324</v>
      </c>
      <c r="F438" s="38">
        <v>6518011</v>
      </c>
      <c r="G438" s="37" t="s">
        <v>1599</v>
      </c>
      <c r="H438" s="37">
        <v>18546213</v>
      </c>
      <c r="I438" s="37" t="s">
        <v>1599</v>
      </c>
      <c r="J438" s="37" t="s">
        <v>1636</v>
      </c>
      <c r="K438" s="37">
        <v>1989</v>
      </c>
      <c r="L438" s="37" t="s">
        <v>1356</v>
      </c>
      <c r="M438" s="102" t="s">
        <v>1411</v>
      </c>
      <c r="N438" s="102">
        <v>1003.3</v>
      </c>
      <c r="O438" s="102">
        <v>408.75</v>
      </c>
      <c r="P438" s="102">
        <v>1076.078</v>
      </c>
      <c r="Q438" s="107">
        <v>2488.1279999999997</v>
      </c>
      <c r="R438" s="102" t="s">
        <v>1411</v>
      </c>
      <c r="S438" s="107">
        <v>2488.1279999999997</v>
      </c>
      <c r="T438" s="108">
        <v>2.2992348314649059E-3</v>
      </c>
      <c r="U438" s="107"/>
      <c r="V438" s="101">
        <v>2023</v>
      </c>
      <c r="W438" s="105"/>
      <c r="X438" s="108">
        <v>0</v>
      </c>
      <c r="Y438" s="102">
        <v>842.49</v>
      </c>
      <c r="Z438" s="108">
        <v>0.69340115823647519</v>
      </c>
      <c r="AA438" s="102">
        <v>14.97</v>
      </c>
      <c r="AB438" s="108">
        <v>0.71936568957232105</v>
      </c>
      <c r="AC438" s="102">
        <v>564.17999999999995</v>
      </c>
      <c r="AD438" s="108">
        <v>0.69387628047434136</v>
      </c>
      <c r="AE438" s="102">
        <v>43.28</v>
      </c>
      <c r="AF438" s="108">
        <v>0.30539196755619602</v>
      </c>
      <c r="AG438" s="102">
        <v>4.25</v>
      </c>
      <c r="AH438" s="108">
        <v>0.15660552909638611</v>
      </c>
      <c r="AI438" s="102">
        <v>50.04</v>
      </c>
      <c r="AJ438" s="108">
        <v>0.14023229322437997</v>
      </c>
      <c r="AK438" s="109">
        <v>240571.73999999996</v>
      </c>
      <c r="AL438" s="108">
        <v>0.87714743189825828</v>
      </c>
      <c r="AM438" s="37" t="s">
        <v>1560</v>
      </c>
      <c r="AN438" s="37"/>
    </row>
    <row r="439" spans="1:40">
      <c r="A439" s="37" t="s">
        <v>141</v>
      </c>
      <c r="B439" s="37" t="s">
        <v>277</v>
      </c>
      <c r="C439" s="37" t="s">
        <v>278</v>
      </c>
      <c r="D439" s="37" t="s">
        <v>284</v>
      </c>
      <c r="E439" s="37">
        <v>1006454</v>
      </c>
      <c r="F439" s="38">
        <v>7000211</v>
      </c>
      <c r="G439" s="37" t="s">
        <v>1599</v>
      </c>
      <c r="H439" s="37">
        <v>14256113</v>
      </c>
      <c r="I439" s="37" t="s">
        <v>1957</v>
      </c>
      <c r="J439" s="37" t="s">
        <v>1636</v>
      </c>
      <c r="K439" s="37"/>
      <c r="L439" s="37"/>
      <c r="M439" s="102" t="s">
        <v>1411</v>
      </c>
      <c r="N439" s="102">
        <v>2108.8000000000002</v>
      </c>
      <c r="O439" s="102">
        <v>96.5</v>
      </c>
      <c r="P439" s="102">
        <v>252.70400000000001</v>
      </c>
      <c r="Q439" s="107">
        <v>2458.0040000000004</v>
      </c>
      <c r="R439" s="102" t="s">
        <v>1411</v>
      </c>
      <c r="S439" s="107">
        <v>2458.0040000000004</v>
      </c>
      <c r="T439" s="108">
        <v>1.8738163910896602E-3</v>
      </c>
      <c r="U439" s="107"/>
      <c r="V439" s="101">
        <v>2023</v>
      </c>
      <c r="W439" s="105"/>
      <c r="X439" s="108">
        <v>0</v>
      </c>
      <c r="Y439" s="102">
        <v>84.17</v>
      </c>
      <c r="Z439" s="108">
        <v>0.12703179945365911</v>
      </c>
      <c r="AA439" s="105"/>
      <c r="AB439" s="108">
        <v>0</v>
      </c>
      <c r="AC439" s="102">
        <v>249.9</v>
      </c>
      <c r="AD439" s="108">
        <v>0.23409616771739844</v>
      </c>
      <c r="AE439" s="102">
        <v>53.51</v>
      </c>
      <c r="AF439" s="108">
        <v>0.26649683117288786</v>
      </c>
      <c r="AG439" s="102">
        <v>30.73</v>
      </c>
      <c r="AH439" s="108">
        <v>0.12289542091581683</v>
      </c>
      <c r="AI439" s="102">
        <v>4.3099999999999996</v>
      </c>
      <c r="AJ439" s="108">
        <v>1.9935245143385752E-2</v>
      </c>
      <c r="AK439" s="114"/>
      <c r="AL439" s="108"/>
      <c r="AM439" s="37">
        <v>78</v>
      </c>
      <c r="AN439" s="37"/>
    </row>
    <row r="440" spans="1:40">
      <c r="A440" s="37" t="s">
        <v>417</v>
      </c>
      <c r="B440" s="37" t="s">
        <v>418</v>
      </c>
      <c r="C440" s="37" t="s">
        <v>419</v>
      </c>
      <c r="D440" s="37" t="s">
        <v>420</v>
      </c>
      <c r="E440" s="37">
        <v>1007994</v>
      </c>
      <c r="F440" s="38">
        <v>8483011</v>
      </c>
      <c r="G440" s="37" t="s">
        <v>1599</v>
      </c>
      <c r="H440" s="37">
        <v>1097013</v>
      </c>
      <c r="I440" s="37" t="s">
        <v>1958</v>
      </c>
      <c r="J440" s="37" t="s">
        <v>1636</v>
      </c>
      <c r="K440" s="37">
        <v>1976</v>
      </c>
      <c r="L440" s="37" t="s">
        <v>1356</v>
      </c>
      <c r="M440" s="102" t="s">
        <v>1411</v>
      </c>
      <c r="N440" s="102">
        <v>1295.7</v>
      </c>
      <c r="O440" s="102">
        <v>290.25</v>
      </c>
      <c r="P440" s="102">
        <v>764.072</v>
      </c>
      <c r="Q440" s="107">
        <v>2350.0219999999999</v>
      </c>
      <c r="R440" s="102" t="s">
        <v>1411</v>
      </c>
      <c r="S440" s="107">
        <v>2350.0219999999999</v>
      </c>
      <c r="T440" s="108">
        <v>2.494175734950132E-3</v>
      </c>
      <c r="U440" s="107"/>
      <c r="V440" s="101">
        <v>2023</v>
      </c>
      <c r="W440" s="105">
        <v>0.03</v>
      </c>
      <c r="X440" s="108">
        <v>8.3085024505927989E-4</v>
      </c>
      <c r="Y440" s="102">
        <v>1520</v>
      </c>
      <c r="Z440" s="108">
        <v>0.65382536444957073</v>
      </c>
      <c r="AA440" s="102">
        <v>5.25</v>
      </c>
      <c r="AB440" s="108">
        <v>0.36893886156008432</v>
      </c>
      <c r="AC440" s="102">
        <v>358.4</v>
      </c>
      <c r="AD440" s="108">
        <v>0.44896562966421139</v>
      </c>
      <c r="AE440" s="102">
        <v>21.79</v>
      </c>
      <c r="AF440" s="108">
        <v>0.20573877096152565</v>
      </c>
      <c r="AG440" s="102">
        <v>1.61</v>
      </c>
      <c r="AH440" s="108">
        <v>0.10093221242155813</v>
      </c>
      <c r="AI440" s="102">
        <v>10.41</v>
      </c>
      <c r="AJ440" s="108">
        <v>6.3476571580977914E-2</v>
      </c>
      <c r="AK440" s="109">
        <v>31797.719999999994</v>
      </c>
      <c r="AL440" s="108">
        <v>0.74375548640700573</v>
      </c>
      <c r="AM440" s="39" t="s">
        <v>1520</v>
      </c>
      <c r="AN440" s="37"/>
    </row>
    <row r="441" spans="1:40">
      <c r="A441" s="37" t="s">
        <v>701</v>
      </c>
      <c r="B441" s="37" t="s">
        <v>871</v>
      </c>
      <c r="C441" s="37" t="s">
        <v>872</v>
      </c>
      <c r="D441" s="37" t="s">
        <v>873</v>
      </c>
      <c r="E441" s="37">
        <v>1000166</v>
      </c>
      <c r="F441" s="38">
        <v>8048011</v>
      </c>
      <c r="G441" s="37" t="s">
        <v>1599</v>
      </c>
      <c r="H441" s="37">
        <v>6364913</v>
      </c>
      <c r="I441" s="37" t="s">
        <v>1959</v>
      </c>
      <c r="J441" s="37" t="s">
        <v>1960</v>
      </c>
      <c r="K441" s="37"/>
      <c r="L441" s="37"/>
      <c r="M441" s="102" t="s">
        <v>1411</v>
      </c>
      <c r="N441" s="102">
        <v>1216.5999999999999</v>
      </c>
      <c r="O441" s="102">
        <v>286.25</v>
      </c>
      <c r="P441" s="102">
        <v>753.94</v>
      </c>
      <c r="Q441" s="107">
        <v>2256.79</v>
      </c>
      <c r="R441" s="102" t="s">
        <v>1411</v>
      </c>
      <c r="S441" s="107">
        <v>2256.79</v>
      </c>
      <c r="T441" s="108">
        <v>2.4438488478594213E-3</v>
      </c>
      <c r="U441" s="107"/>
      <c r="V441" s="101">
        <v>2023</v>
      </c>
      <c r="W441" s="105"/>
      <c r="X441" s="108">
        <v>0</v>
      </c>
      <c r="Y441" s="102">
        <v>574.03</v>
      </c>
      <c r="Z441" s="108">
        <v>0.800923665080716</v>
      </c>
      <c r="AA441" s="102">
        <v>8.69</v>
      </c>
      <c r="AB441" s="108">
        <v>0.14203988231448184</v>
      </c>
      <c r="AC441" s="102">
        <v>350.3</v>
      </c>
      <c r="AD441" s="108">
        <v>0.37624995972202829</v>
      </c>
      <c r="AE441" s="102">
        <v>30.6</v>
      </c>
      <c r="AF441" s="108">
        <v>0.16443656295340964</v>
      </c>
      <c r="AG441" s="102">
        <v>9.4</v>
      </c>
      <c r="AH441" s="108">
        <v>1.6839239009709434E-2</v>
      </c>
      <c r="AI441" s="102">
        <v>12.1</v>
      </c>
      <c r="AJ441" s="108">
        <v>1.9122876333465034E-2</v>
      </c>
      <c r="AK441" s="109">
        <v>23330.610000000004</v>
      </c>
      <c r="AL441" s="108">
        <v>0.14730781331656861</v>
      </c>
      <c r="AM441" s="37" t="s">
        <v>1504</v>
      </c>
      <c r="AN441" s="37"/>
    </row>
    <row r="442" spans="1:40">
      <c r="A442" s="37" t="s">
        <v>123</v>
      </c>
      <c r="B442" s="37" t="s">
        <v>619</v>
      </c>
      <c r="C442" s="37" t="s">
        <v>620</v>
      </c>
      <c r="D442" s="37" t="s">
        <v>621</v>
      </c>
      <c r="E442" s="37">
        <v>1000248</v>
      </c>
      <c r="F442" s="38">
        <v>7257611</v>
      </c>
      <c r="G442" s="37" t="s">
        <v>1353</v>
      </c>
      <c r="H442" s="37">
        <v>7300713</v>
      </c>
      <c r="I442" s="37" t="s">
        <v>1961</v>
      </c>
      <c r="J442" s="37" t="s">
        <v>1360</v>
      </c>
      <c r="K442" s="37"/>
      <c r="L442" s="37"/>
      <c r="M442" s="102">
        <v>242</v>
      </c>
      <c r="N442" s="102">
        <v>1970.1</v>
      </c>
      <c r="O442" s="102">
        <v>1</v>
      </c>
      <c r="P442" s="102">
        <v>1.1919999999999999</v>
      </c>
      <c r="Q442" s="107">
        <v>1972.2919999999999</v>
      </c>
      <c r="R442" s="102">
        <v>0</v>
      </c>
      <c r="S442" s="107">
        <v>1972.2919999999999</v>
      </c>
      <c r="T442" s="108">
        <v>1.7712294697569624E-2</v>
      </c>
      <c r="U442" s="107">
        <v>8.1499669421487599</v>
      </c>
      <c r="V442" s="101">
        <v>2023</v>
      </c>
      <c r="W442" s="105"/>
      <c r="X442" s="108"/>
      <c r="Y442" s="105"/>
      <c r="Z442" s="108"/>
      <c r="AA442" s="105"/>
      <c r="AB442" s="108"/>
      <c r="AC442" s="105"/>
      <c r="AD442" s="108"/>
      <c r="AE442" s="105"/>
      <c r="AF442" s="108"/>
      <c r="AG442" s="105"/>
      <c r="AH442" s="108"/>
      <c r="AI442" s="105"/>
      <c r="AJ442" s="108"/>
      <c r="AK442" s="114"/>
      <c r="AL442" s="108"/>
      <c r="AM442" s="37"/>
      <c r="AN442" s="37"/>
    </row>
    <row r="443" spans="1:40">
      <c r="A443" s="37" t="s">
        <v>114</v>
      </c>
      <c r="B443" s="37" t="s">
        <v>134</v>
      </c>
      <c r="C443" s="37" t="s">
        <v>916</v>
      </c>
      <c r="D443" s="37" t="s">
        <v>917</v>
      </c>
      <c r="E443" s="37">
        <v>1003884</v>
      </c>
      <c r="F443" s="38">
        <v>4985811</v>
      </c>
      <c r="G443" s="37" t="s">
        <v>1353</v>
      </c>
      <c r="H443" s="37">
        <v>28824713</v>
      </c>
      <c r="I443" s="37" t="s">
        <v>1834</v>
      </c>
      <c r="J443" s="37" t="s">
        <v>1360</v>
      </c>
      <c r="K443" s="37">
        <v>1995</v>
      </c>
      <c r="L443" s="37" t="s">
        <v>1356</v>
      </c>
      <c r="M443" s="102">
        <v>236.6</v>
      </c>
      <c r="N443" s="102">
        <v>1959.8</v>
      </c>
      <c r="O443" s="102">
        <v>1</v>
      </c>
      <c r="P443" s="102">
        <v>1.1919999999999999</v>
      </c>
      <c r="Q443" s="107">
        <v>1961.992</v>
      </c>
      <c r="R443" s="102">
        <v>0</v>
      </c>
      <c r="S443" s="107">
        <v>1961.992</v>
      </c>
      <c r="T443" s="108">
        <v>4.104893246020461E-3</v>
      </c>
      <c r="U443" s="107">
        <v>8.2924429416737109</v>
      </c>
      <c r="V443" s="101">
        <v>2023</v>
      </c>
      <c r="W443" s="105">
        <v>0.08</v>
      </c>
      <c r="X443" s="108">
        <v>1.9727829926378206E-2</v>
      </c>
      <c r="Y443" s="102">
        <v>2.31</v>
      </c>
      <c r="Z443" s="108">
        <v>3.9303614809602068E-3</v>
      </c>
      <c r="AA443" s="105"/>
      <c r="AB443" s="108"/>
      <c r="AC443" s="102">
        <v>2.25</v>
      </c>
      <c r="AD443" s="108">
        <v>5.5692468958657643E-3</v>
      </c>
      <c r="AE443" s="105">
        <v>0.02</v>
      </c>
      <c r="AF443" s="108">
        <v>1.5500261644416557E-4</v>
      </c>
      <c r="AG443" s="105">
        <v>0.01</v>
      </c>
      <c r="AH443" s="108">
        <v>1.8493750591800021E-4</v>
      </c>
      <c r="AI443" s="105">
        <v>0.15</v>
      </c>
      <c r="AJ443" s="108">
        <v>5.8410170939701656E-4</v>
      </c>
      <c r="AK443" s="109">
        <v>103.915274262</v>
      </c>
      <c r="AL443" s="110">
        <v>3.1495991976067152E-3</v>
      </c>
      <c r="AM443" s="37" t="s">
        <v>1518</v>
      </c>
      <c r="AN443" s="37"/>
    </row>
    <row r="444" spans="1:40">
      <c r="A444" s="37" t="s">
        <v>973</v>
      </c>
      <c r="B444" s="37" t="s">
        <v>974</v>
      </c>
      <c r="C444" s="37" t="s">
        <v>975</v>
      </c>
      <c r="D444" s="37" t="s">
        <v>976</v>
      </c>
      <c r="E444" s="37">
        <v>1002152</v>
      </c>
      <c r="F444" s="38">
        <v>5705911</v>
      </c>
      <c r="G444" s="37" t="s">
        <v>1353</v>
      </c>
      <c r="H444" s="37">
        <v>23045813</v>
      </c>
      <c r="I444" s="37" t="s">
        <v>1962</v>
      </c>
      <c r="J444" s="37" t="s">
        <v>1360</v>
      </c>
      <c r="K444" s="37">
        <v>1988</v>
      </c>
      <c r="L444" s="37" t="s">
        <v>1356</v>
      </c>
      <c r="M444" s="102">
        <v>100</v>
      </c>
      <c r="N444" s="102">
        <v>1911</v>
      </c>
      <c r="O444" s="102">
        <v>1</v>
      </c>
      <c r="P444" s="102">
        <v>1.1919999999999999</v>
      </c>
      <c r="Q444" s="107">
        <v>1913.192</v>
      </c>
      <c r="R444" s="102">
        <v>0</v>
      </c>
      <c r="S444" s="107">
        <v>1913.192</v>
      </c>
      <c r="T444" s="108">
        <v>6.9241229344877081E-3</v>
      </c>
      <c r="U444" s="107">
        <v>19.131920000000001</v>
      </c>
      <c r="V444" s="101">
        <v>2023</v>
      </c>
      <c r="W444" s="105"/>
      <c r="X444" s="108"/>
      <c r="Y444" s="102">
        <v>20.16</v>
      </c>
      <c r="Z444" s="108">
        <v>0.63825695066093302</v>
      </c>
      <c r="AA444" s="105">
        <v>0.03</v>
      </c>
      <c r="AB444" s="108">
        <v>0.15</v>
      </c>
      <c r="AC444" s="105">
        <v>0.98</v>
      </c>
      <c r="AD444" s="108">
        <v>5.6536515377643731E-2</v>
      </c>
      <c r="AE444" s="105">
        <v>0.25</v>
      </c>
      <c r="AF444" s="108">
        <v>8.4263731322733286E-3</v>
      </c>
      <c r="AG444" s="105">
        <v>0.01</v>
      </c>
      <c r="AH444" s="108">
        <v>5.7795951393604886E-3</v>
      </c>
      <c r="AI444" s="105">
        <v>0.18</v>
      </c>
      <c r="AJ444" s="108">
        <v>3.9148230206382945E-3</v>
      </c>
      <c r="AK444" s="109">
        <v>5.2515825600000001</v>
      </c>
      <c r="AL444" s="108">
        <v>1</v>
      </c>
      <c r="AM444" s="39" t="s">
        <v>1963</v>
      </c>
      <c r="AN444" s="37"/>
    </row>
    <row r="445" spans="1:40">
      <c r="A445" s="37" t="s">
        <v>133</v>
      </c>
      <c r="B445" s="37" t="s">
        <v>450</v>
      </c>
      <c r="C445" s="37" t="s">
        <v>451</v>
      </c>
      <c r="D445" s="37" t="s">
        <v>452</v>
      </c>
      <c r="E445" s="37">
        <v>1004017</v>
      </c>
      <c r="F445" s="38">
        <v>7394911</v>
      </c>
      <c r="G445" s="37" t="s">
        <v>1599</v>
      </c>
      <c r="H445" s="37">
        <v>10452313</v>
      </c>
      <c r="I445" s="37" t="s">
        <v>1837</v>
      </c>
      <c r="J445" s="37" t="s">
        <v>1964</v>
      </c>
      <c r="K445" s="37"/>
      <c r="L445" s="37"/>
      <c r="M445" s="102" t="s">
        <v>1411</v>
      </c>
      <c r="N445" s="102">
        <v>965.7</v>
      </c>
      <c r="O445" s="102">
        <v>238.5</v>
      </c>
      <c r="P445" s="102">
        <v>627.88599999999997</v>
      </c>
      <c r="Q445" s="107">
        <v>1832.086</v>
      </c>
      <c r="R445" s="102" t="s">
        <v>1411</v>
      </c>
      <c r="S445" s="107">
        <v>1832.086</v>
      </c>
      <c r="T445" s="108">
        <v>3.4568611731642866E-3</v>
      </c>
      <c r="U445" s="107"/>
      <c r="V445" s="101">
        <v>2023</v>
      </c>
      <c r="W445" s="105">
        <v>0.28999999999999998</v>
      </c>
      <c r="X445" s="108">
        <v>5.9877766765774687E-3</v>
      </c>
      <c r="Y445" s="102">
        <v>474</v>
      </c>
      <c r="Z445" s="108">
        <v>0.70476459524358237</v>
      </c>
      <c r="AA445" s="102">
        <v>8.43</v>
      </c>
      <c r="AB445" s="108">
        <v>0.80438931297709915</v>
      </c>
      <c r="AC445" s="102">
        <v>183.54</v>
      </c>
      <c r="AD445" s="108">
        <v>0.70599096066929501</v>
      </c>
      <c r="AE445" s="102">
        <v>82.94</v>
      </c>
      <c r="AF445" s="108">
        <v>0.45453299940265129</v>
      </c>
      <c r="AG445" s="102">
        <v>243</v>
      </c>
      <c r="AH445" s="108">
        <v>0.83632471425572263</v>
      </c>
      <c r="AI445" s="102">
        <v>4.82</v>
      </c>
      <c r="AJ445" s="108">
        <v>1.8962939649067589E-2</v>
      </c>
      <c r="AK445" s="109">
        <v>262728.86648000003</v>
      </c>
      <c r="AL445" s="108">
        <v>0.99990475340355811</v>
      </c>
      <c r="AM445" s="37"/>
      <c r="AN445" s="37"/>
    </row>
    <row r="446" spans="1:40">
      <c r="A446" s="37" t="s">
        <v>409</v>
      </c>
      <c r="B446" s="37" t="s">
        <v>1045</v>
      </c>
      <c r="C446" s="37" t="s">
        <v>1046</v>
      </c>
      <c r="D446" s="37" t="s">
        <v>1047</v>
      </c>
      <c r="E446" s="37">
        <v>1007069</v>
      </c>
      <c r="F446" s="38">
        <v>8240911</v>
      </c>
      <c r="G446" s="37" t="s">
        <v>1353</v>
      </c>
      <c r="H446" s="37">
        <v>4150413</v>
      </c>
      <c r="I446" s="37" t="s">
        <v>1965</v>
      </c>
      <c r="J446" s="37" t="s">
        <v>1478</v>
      </c>
      <c r="K446" s="37">
        <v>2007</v>
      </c>
      <c r="L446" s="37" t="s">
        <v>1379</v>
      </c>
      <c r="M446" s="102">
        <v>249</v>
      </c>
      <c r="N446" s="102">
        <v>1816.9</v>
      </c>
      <c r="O446" s="102">
        <v>0.75</v>
      </c>
      <c r="P446" s="102">
        <v>0.89400000000000002</v>
      </c>
      <c r="Q446" s="107">
        <v>1818.5440000000001</v>
      </c>
      <c r="R446" s="102">
        <v>0</v>
      </c>
      <c r="S446" s="107">
        <v>1818.5440000000001</v>
      </c>
      <c r="T446" s="108">
        <v>1.5292454707973321E-2</v>
      </c>
      <c r="U446" s="107">
        <v>7.303389558232932</v>
      </c>
      <c r="V446" s="101">
        <v>2023</v>
      </c>
      <c r="W446" s="102">
        <v>1.67</v>
      </c>
      <c r="X446" s="108">
        <v>0.59430604982206403</v>
      </c>
      <c r="Y446" s="102">
        <v>43.05</v>
      </c>
      <c r="Z446" s="108">
        <v>0.61921063229963746</v>
      </c>
      <c r="AA446" s="105">
        <v>0.72</v>
      </c>
      <c r="AB446" s="108">
        <v>6.2391681109185443E-2</v>
      </c>
      <c r="AC446" s="102">
        <v>38.700000000000003</v>
      </c>
      <c r="AD446" s="108">
        <v>0.31030003688320851</v>
      </c>
      <c r="AE446" s="102">
        <v>2.82</v>
      </c>
      <c r="AF446" s="108">
        <v>4.5192727752918216E-2</v>
      </c>
      <c r="AG446" s="102">
        <v>20.41</v>
      </c>
      <c r="AH446" s="108">
        <v>0.3730121249957965</v>
      </c>
      <c r="AI446" s="102">
        <v>2.82</v>
      </c>
      <c r="AJ446" s="108">
        <v>5.0993164203594364E-2</v>
      </c>
      <c r="AK446" s="109">
        <v>134.20000000000002</v>
      </c>
      <c r="AL446" s="108">
        <v>6.3024105076493033E-3</v>
      </c>
      <c r="AM446" s="37" t="s">
        <v>1831</v>
      </c>
      <c r="AN446" s="37"/>
    </row>
    <row r="447" spans="1:40" ht="12.65" customHeight="1">
      <c r="A447" s="37" t="s">
        <v>586</v>
      </c>
      <c r="B447" s="37" t="s">
        <v>687</v>
      </c>
      <c r="C447" s="37" t="s">
        <v>688</v>
      </c>
      <c r="D447" s="37" t="s">
        <v>689</v>
      </c>
      <c r="E447" s="37">
        <v>1008025</v>
      </c>
      <c r="F447" s="38">
        <v>8216311</v>
      </c>
      <c r="G447" s="37" t="s">
        <v>1353</v>
      </c>
      <c r="H447" s="37">
        <v>5728113</v>
      </c>
      <c r="I447" s="37" t="s">
        <v>1966</v>
      </c>
      <c r="J447" s="37" t="s">
        <v>1360</v>
      </c>
      <c r="K447" s="37">
        <v>1983</v>
      </c>
      <c r="L447" s="37" t="s">
        <v>1379</v>
      </c>
      <c r="M447" s="102">
        <v>190</v>
      </c>
      <c r="N447" s="102">
        <v>1465.7</v>
      </c>
      <c r="O447" s="102">
        <v>0.75</v>
      </c>
      <c r="P447" s="102">
        <v>0.89400000000000002</v>
      </c>
      <c r="Q447" s="107">
        <v>1467.3440000000001</v>
      </c>
      <c r="R447" s="102">
        <v>0</v>
      </c>
      <c r="S447" s="107">
        <v>1467.3440000000001</v>
      </c>
      <c r="T447" s="108">
        <v>9.6627581607681761E-4</v>
      </c>
      <c r="U447" s="107">
        <v>7.7228631578947375</v>
      </c>
      <c r="V447" s="101">
        <v>2023</v>
      </c>
      <c r="W447" s="105"/>
      <c r="X447" s="108"/>
      <c r="Y447" s="105">
        <v>0.28999999999999998</v>
      </c>
      <c r="Z447" s="108">
        <v>3.515662884298322E-4</v>
      </c>
      <c r="AA447" s="105"/>
      <c r="AB447" s="108"/>
      <c r="AC447" s="105">
        <v>0.53</v>
      </c>
      <c r="AD447" s="108">
        <v>5.49194342262059E-4</v>
      </c>
      <c r="AE447" s="105">
        <v>0.06</v>
      </c>
      <c r="AF447" s="108">
        <v>1.5158165222333523E-4</v>
      </c>
      <c r="AG447" s="105"/>
      <c r="AH447" s="108"/>
      <c r="AI447" s="105">
        <v>0.04</v>
      </c>
      <c r="AJ447" s="108">
        <v>2.8469143007622615E-5</v>
      </c>
      <c r="AK447" s="109">
        <v>1</v>
      </c>
      <c r="AL447" s="113">
        <v>6.7103118771782078E-6</v>
      </c>
      <c r="AM447" s="37"/>
      <c r="AN447" s="37"/>
    </row>
    <row r="448" spans="1:40">
      <c r="A448" s="37" t="s">
        <v>133</v>
      </c>
      <c r="B448" s="37" t="s">
        <v>910</v>
      </c>
      <c r="C448" s="37" t="s">
        <v>911</v>
      </c>
      <c r="D448" s="37" t="s">
        <v>912</v>
      </c>
      <c r="E448" s="37">
        <v>1002149</v>
      </c>
      <c r="F448" s="38">
        <v>972411</v>
      </c>
      <c r="G448" s="37" t="s">
        <v>1353</v>
      </c>
      <c r="H448" s="37">
        <v>63600513</v>
      </c>
      <c r="I448" s="37" t="s">
        <v>1967</v>
      </c>
      <c r="J448" s="37" t="s">
        <v>1360</v>
      </c>
      <c r="K448" s="37">
        <v>1993</v>
      </c>
      <c r="L448" s="37" t="s">
        <v>1379</v>
      </c>
      <c r="M448" s="102">
        <v>342</v>
      </c>
      <c r="N448" s="102">
        <v>1457.4</v>
      </c>
      <c r="O448" s="102">
        <v>0.75</v>
      </c>
      <c r="P448" s="102">
        <v>0.89400000000000002</v>
      </c>
      <c r="Q448" s="107">
        <v>1459.0440000000001</v>
      </c>
      <c r="R448" s="102">
        <v>0</v>
      </c>
      <c r="S448" s="107">
        <v>1459.0440000000001</v>
      </c>
      <c r="T448" s="108">
        <v>2.6514528334867543E-3</v>
      </c>
      <c r="U448" s="107">
        <v>4.2662105263157901</v>
      </c>
      <c r="V448" s="101">
        <v>2023</v>
      </c>
      <c r="W448" s="105"/>
      <c r="X448" s="108"/>
      <c r="Y448" s="102">
        <v>3.12</v>
      </c>
      <c r="Z448" s="108">
        <v>1.002105030820993E-2</v>
      </c>
      <c r="AA448" s="105"/>
      <c r="AB448" s="108"/>
      <c r="AC448" s="102">
        <v>1.64</v>
      </c>
      <c r="AD448" s="108">
        <v>3.1369857002802207E-3</v>
      </c>
      <c r="AE448" s="105">
        <v>0.11</v>
      </c>
      <c r="AF448" s="108">
        <v>7.2125618698474841E-4</v>
      </c>
      <c r="AG448" s="105">
        <v>0.01</v>
      </c>
      <c r="AH448" s="108">
        <v>2.2793568338821835E-4</v>
      </c>
      <c r="AI448" s="105">
        <v>0.23</v>
      </c>
      <c r="AJ448" s="108">
        <v>2.5089295803572021E-4</v>
      </c>
      <c r="AK448" s="109">
        <v>152.35467764000001</v>
      </c>
      <c r="AL448" s="108">
        <v>0.16994983551417528</v>
      </c>
      <c r="AM448" s="37"/>
      <c r="AN448" s="37"/>
    </row>
    <row r="449" spans="1:40" ht="12.65" customHeight="1">
      <c r="A449" s="37" t="s">
        <v>297</v>
      </c>
      <c r="B449" s="37" t="s">
        <v>922</v>
      </c>
      <c r="C449" s="37" t="s">
        <v>923</v>
      </c>
      <c r="D449" s="37" t="s">
        <v>924</v>
      </c>
      <c r="E449" s="37">
        <v>1007453</v>
      </c>
      <c r="F449" s="38">
        <v>536311</v>
      </c>
      <c r="G449" s="37" t="s">
        <v>1353</v>
      </c>
      <c r="H449" s="37"/>
      <c r="I449" s="37" t="s">
        <v>1968</v>
      </c>
      <c r="J449" s="37" t="s">
        <v>1360</v>
      </c>
      <c r="K449" s="37">
        <v>1995</v>
      </c>
      <c r="L449" s="37" t="s">
        <v>1379</v>
      </c>
      <c r="M449" s="102">
        <v>85.9</v>
      </c>
      <c r="N449" s="102">
        <v>748.8</v>
      </c>
      <c r="O449" s="102">
        <v>0.25</v>
      </c>
      <c r="P449" s="102">
        <v>0.29799999999999999</v>
      </c>
      <c r="Q449" s="107">
        <v>749.34799999999996</v>
      </c>
      <c r="R449" s="102">
        <v>0</v>
      </c>
      <c r="S449" s="107">
        <v>749.34799999999996</v>
      </c>
      <c r="T449" s="108">
        <v>1.594632069593568E-3</v>
      </c>
      <c r="U449" s="107">
        <v>8.7234924330616987</v>
      </c>
      <c r="V449" s="101">
        <v>2023</v>
      </c>
      <c r="W449" s="101"/>
      <c r="X449" s="108"/>
      <c r="Y449" s="101"/>
      <c r="Z449" s="108"/>
      <c r="AA449" s="101"/>
      <c r="AB449" s="108"/>
      <c r="AC449" s="101"/>
      <c r="AD449" s="108"/>
      <c r="AE449" s="101"/>
      <c r="AF449" s="108"/>
      <c r="AG449" s="101"/>
      <c r="AH449" s="108"/>
      <c r="AI449" s="101"/>
      <c r="AJ449" s="108"/>
      <c r="AK449" s="109"/>
      <c r="AL449" s="108"/>
      <c r="AM449" s="37" t="s">
        <v>1539</v>
      </c>
      <c r="AN449" s="37"/>
    </row>
    <row r="450" spans="1:40" ht="12.65" customHeight="1">
      <c r="A450" s="37" t="s">
        <v>973</v>
      </c>
      <c r="B450" s="37" t="s">
        <v>1001</v>
      </c>
      <c r="C450" s="37" t="s">
        <v>1002</v>
      </c>
      <c r="D450" s="37" t="s">
        <v>1003</v>
      </c>
      <c r="E450" s="37">
        <v>1005938</v>
      </c>
      <c r="F450" s="38">
        <v>17240911</v>
      </c>
      <c r="G450" s="37" t="s">
        <v>1353</v>
      </c>
      <c r="H450" s="37">
        <v>119936813</v>
      </c>
      <c r="I450" s="37" t="s">
        <v>1969</v>
      </c>
      <c r="J450" s="37" t="s">
        <v>1360</v>
      </c>
      <c r="K450" s="40">
        <v>2018</v>
      </c>
      <c r="L450" s="37" t="s">
        <v>1356</v>
      </c>
      <c r="M450" s="102">
        <v>247.3</v>
      </c>
      <c r="N450" s="102">
        <v>678.9</v>
      </c>
      <c r="O450" s="102">
        <v>0.25</v>
      </c>
      <c r="P450" s="102">
        <v>0.29799999999999999</v>
      </c>
      <c r="Q450" s="107">
        <v>679.44799999999998</v>
      </c>
      <c r="R450" s="102">
        <v>0</v>
      </c>
      <c r="S450" s="107">
        <v>679.44799999999998</v>
      </c>
      <c r="T450" s="108">
        <v>3.2758718945901403E-3</v>
      </c>
      <c r="U450" s="107">
        <v>2.7474646178730286</v>
      </c>
      <c r="V450" s="101">
        <v>2023</v>
      </c>
      <c r="W450" s="105">
        <v>0.45</v>
      </c>
      <c r="X450" s="108">
        <v>3.041982399089839E-2</v>
      </c>
      <c r="Y450" s="102">
        <v>11.15</v>
      </c>
      <c r="Z450" s="108">
        <v>0.1757843291817752</v>
      </c>
      <c r="AA450" s="105"/>
      <c r="AB450" s="108"/>
      <c r="AC450" s="105">
        <v>0.34</v>
      </c>
      <c r="AD450" s="108">
        <v>4.1149324848503928E-2</v>
      </c>
      <c r="AE450" s="105">
        <v>0.76</v>
      </c>
      <c r="AF450" s="108">
        <v>3.7438349875172659E-2</v>
      </c>
      <c r="AG450" s="105">
        <v>0.06</v>
      </c>
      <c r="AH450" s="108">
        <v>5.4043099371748969E-2</v>
      </c>
      <c r="AI450" s="105">
        <v>0.55000000000000004</v>
      </c>
      <c r="AJ450" s="108">
        <v>1.0447841998235266E-2</v>
      </c>
      <c r="AK450" s="109">
        <v>4.8599999999999994</v>
      </c>
      <c r="AL450" s="108">
        <v>1</v>
      </c>
      <c r="AM450" s="37">
        <v>172005</v>
      </c>
      <c r="AN450" s="37"/>
    </row>
    <row r="451" spans="1:40">
      <c r="A451" s="37" t="s">
        <v>230</v>
      </c>
      <c r="B451" s="37" t="s">
        <v>464</v>
      </c>
      <c r="C451" s="37" t="s">
        <v>465</v>
      </c>
      <c r="D451" s="37" t="s">
        <v>466</v>
      </c>
      <c r="E451" s="37">
        <v>1006466</v>
      </c>
      <c r="F451" s="38">
        <v>4963611</v>
      </c>
      <c r="G451" s="37" t="s">
        <v>1353</v>
      </c>
      <c r="H451" s="37">
        <v>30062513</v>
      </c>
      <c r="I451" s="37" t="s">
        <v>1970</v>
      </c>
      <c r="J451" s="37" t="s">
        <v>1360</v>
      </c>
      <c r="K451" s="37"/>
      <c r="L451" s="37"/>
      <c r="M451" s="102">
        <v>8.375</v>
      </c>
      <c r="N451" s="102">
        <v>469.1</v>
      </c>
      <c r="O451" s="102">
        <v>0.25</v>
      </c>
      <c r="P451" s="102">
        <v>0.29799999999999999</v>
      </c>
      <c r="Q451" s="107">
        <v>469.64800000000002</v>
      </c>
      <c r="R451" s="102">
        <v>0</v>
      </c>
      <c r="S451" s="107">
        <v>469.64800000000002</v>
      </c>
      <c r="T451" s="108">
        <v>1.5231604398603818E-2</v>
      </c>
      <c r="U451" s="107">
        <v>56.077373134328361</v>
      </c>
      <c r="V451" s="101">
        <v>2023</v>
      </c>
      <c r="W451" s="105"/>
      <c r="X451" s="108"/>
      <c r="Y451" s="102">
        <v>20.88</v>
      </c>
      <c r="Z451" s="108">
        <v>0.94564360830064931</v>
      </c>
      <c r="AA451" s="105">
        <v>0.24</v>
      </c>
      <c r="AB451" s="108">
        <v>0.96</v>
      </c>
      <c r="AC451" s="102">
        <v>67.3</v>
      </c>
      <c r="AD451" s="108">
        <v>0.99998514137977146</v>
      </c>
      <c r="AE451" s="102">
        <v>1.66</v>
      </c>
      <c r="AF451" s="108">
        <v>0.15969899625332684</v>
      </c>
      <c r="AG451" s="105">
        <v>0.14000000000000001</v>
      </c>
      <c r="AH451" s="108">
        <v>0.9693277020009694</v>
      </c>
      <c r="AI451" s="102">
        <v>1.2</v>
      </c>
      <c r="AJ451" s="108">
        <v>0.24173079247411466</v>
      </c>
      <c r="AK451" s="109">
        <v>808.81000000000006</v>
      </c>
      <c r="AL451" s="108">
        <v>1</v>
      </c>
      <c r="AM451" s="37"/>
      <c r="AN451" s="37"/>
    </row>
    <row r="452" spans="1:40">
      <c r="A452" s="37" t="s">
        <v>1235</v>
      </c>
      <c r="B452" s="37" t="s">
        <v>904</v>
      </c>
      <c r="C452" s="37" t="s">
        <v>1236</v>
      </c>
      <c r="D452" s="37" t="s">
        <v>1237</v>
      </c>
      <c r="E452" s="37">
        <v>1006423</v>
      </c>
      <c r="F452" s="38">
        <v>7727911</v>
      </c>
      <c r="G452" s="37" t="s">
        <v>1353</v>
      </c>
      <c r="H452" s="37"/>
      <c r="I452" s="37" t="s">
        <v>1971</v>
      </c>
      <c r="J452" s="37" t="s">
        <v>1972</v>
      </c>
      <c r="K452" s="37"/>
      <c r="L452" s="37"/>
      <c r="M452" s="102">
        <v>80</v>
      </c>
      <c r="N452" s="102">
        <v>435.5</v>
      </c>
      <c r="O452" s="102">
        <v>0.5</v>
      </c>
      <c r="P452" s="102">
        <v>0.89400000000000002</v>
      </c>
      <c r="Q452" s="107">
        <v>436.89400000000001</v>
      </c>
      <c r="R452" s="102">
        <v>0</v>
      </c>
      <c r="S452" s="107">
        <v>436.89400000000001</v>
      </c>
      <c r="T452" s="108">
        <v>1.3725672411673034E-2</v>
      </c>
      <c r="U452" s="107">
        <v>5.4611749999999999</v>
      </c>
      <c r="V452" s="101">
        <v>2023</v>
      </c>
      <c r="W452" s="101"/>
      <c r="X452" s="108"/>
      <c r="Y452" s="101"/>
      <c r="Z452" s="108"/>
      <c r="AA452" s="101"/>
      <c r="AB452" s="108"/>
      <c r="AC452" s="101"/>
      <c r="AD452" s="108"/>
      <c r="AE452" s="101"/>
      <c r="AF452" s="108"/>
      <c r="AG452" s="101"/>
      <c r="AH452" s="108"/>
      <c r="AI452" s="101"/>
      <c r="AJ452" s="108"/>
      <c r="AK452" s="109"/>
      <c r="AL452" s="108"/>
      <c r="AM452" s="37" t="s">
        <v>1805</v>
      </c>
      <c r="AN452" s="37"/>
    </row>
    <row r="453" spans="1:40">
      <c r="A453" s="37" t="s">
        <v>1202</v>
      </c>
      <c r="B453" s="37" t="s">
        <v>1203</v>
      </c>
      <c r="C453" s="37" t="s">
        <v>1204</v>
      </c>
      <c r="D453" s="37" t="s">
        <v>1205</v>
      </c>
      <c r="E453" s="37">
        <v>1005037</v>
      </c>
      <c r="F453" s="38">
        <v>5140811</v>
      </c>
      <c r="G453" s="37" t="s">
        <v>1353</v>
      </c>
      <c r="H453" s="37">
        <v>87499213</v>
      </c>
      <c r="I453" s="37" t="s">
        <v>1973</v>
      </c>
      <c r="J453" s="37" t="s">
        <v>1478</v>
      </c>
      <c r="K453" s="37"/>
      <c r="L453" s="37"/>
      <c r="M453" s="102">
        <v>78</v>
      </c>
      <c r="N453" s="102">
        <v>319.89999999999998</v>
      </c>
      <c r="O453" s="102">
        <v>0.25</v>
      </c>
      <c r="P453" s="102">
        <v>0.29799999999999999</v>
      </c>
      <c r="Q453" s="107">
        <v>320.44799999999998</v>
      </c>
      <c r="R453" s="102">
        <v>0</v>
      </c>
      <c r="S453" s="107">
        <v>320.44799999999998</v>
      </c>
      <c r="T453" s="108">
        <v>9.188733432792303E-3</v>
      </c>
      <c r="U453" s="107">
        <v>4.108307692307692</v>
      </c>
      <c r="V453" s="101">
        <v>2023</v>
      </c>
      <c r="W453" s="105"/>
      <c r="X453" s="108"/>
      <c r="Y453" s="105">
        <v>0.53</v>
      </c>
      <c r="Z453" s="108">
        <v>0.15208034433285511</v>
      </c>
      <c r="AA453" s="105"/>
      <c r="AB453" s="108"/>
      <c r="AC453" s="105">
        <v>0.64</v>
      </c>
      <c r="AD453" s="108">
        <v>7.5513551142732411E-3</v>
      </c>
      <c r="AE453" s="105">
        <v>0.03</v>
      </c>
      <c r="AF453" s="108">
        <v>2.2621790062247626E-2</v>
      </c>
      <c r="AG453" s="111">
        <v>3.8E-3</v>
      </c>
      <c r="AH453" s="108">
        <v>6.260296540362438E-2</v>
      </c>
      <c r="AI453" s="105">
        <v>0.03</v>
      </c>
      <c r="AJ453" s="108">
        <v>2.4292088066916605E-3</v>
      </c>
      <c r="AK453" s="109">
        <v>24.177776940000008</v>
      </c>
      <c r="AL453" s="108">
        <v>7.3124243153358207E-2</v>
      </c>
      <c r="AM453" s="37"/>
      <c r="AN453" s="37"/>
    </row>
    <row r="454" spans="1:40">
      <c r="A454" s="37" t="s">
        <v>123</v>
      </c>
      <c r="B454" s="37" t="s">
        <v>942</v>
      </c>
      <c r="C454" s="37" t="s">
        <v>943</v>
      </c>
      <c r="D454" s="37" t="s">
        <v>944</v>
      </c>
      <c r="E454" s="37">
        <v>1006367</v>
      </c>
      <c r="F454" s="38">
        <v>8229011</v>
      </c>
      <c r="G454" s="37" t="s">
        <v>1353</v>
      </c>
      <c r="H454" s="37">
        <v>6596813</v>
      </c>
      <c r="I454" s="37" t="s">
        <v>1974</v>
      </c>
      <c r="J454" s="37" t="s">
        <v>1943</v>
      </c>
      <c r="K454" s="37">
        <v>2002</v>
      </c>
      <c r="L454" s="37" t="s">
        <v>1356</v>
      </c>
      <c r="M454" s="102">
        <v>510</v>
      </c>
      <c r="N454" s="102">
        <v>0</v>
      </c>
      <c r="O454" s="102">
        <v>0.5</v>
      </c>
      <c r="P454" s="102">
        <v>1.1919999999999999</v>
      </c>
      <c r="Q454" s="107">
        <v>1.6919999999999999</v>
      </c>
      <c r="R454" s="102">
        <v>290.7</v>
      </c>
      <c r="S454" s="107">
        <v>292.392</v>
      </c>
      <c r="T454" s="108">
        <v>7.4452800107141634E-4</v>
      </c>
      <c r="U454" s="107">
        <v>0.57331764705882349</v>
      </c>
      <c r="V454" s="101">
        <v>2023</v>
      </c>
      <c r="W454" s="102">
        <v>1.87</v>
      </c>
      <c r="X454" s="108">
        <v>0.29060958079179455</v>
      </c>
      <c r="Y454" s="102">
        <v>17.45</v>
      </c>
      <c r="Z454" s="108">
        <v>2.3153407452145107E-2</v>
      </c>
      <c r="AA454" s="105">
        <v>0.57999999999999996</v>
      </c>
      <c r="AB454" s="108">
        <v>0.28855721393034828</v>
      </c>
      <c r="AC454" s="102">
        <v>47.96</v>
      </c>
      <c r="AD454" s="108">
        <v>0.14950812108723827</v>
      </c>
      <c r="AE454" s="105">
        <v>0.31</v>
      </c>
      <c r="AF454" s="108">
        <v>2.3245350929814036E-2</v>
      </c>
      <c r="AG454" s="102">
        <v>10.08</v>
      </c>
      <c r="AH454" s="108">
        <v>0.75903871662215727</v>
      </c>
      <c r="AI454" s="102">
        <v>3.13</v>
      </c>
      <c r="AJ454" s="108">
        <v>1.170991728982382E-2</v>
      </c>
      <c r="AK454" s="109">
        <v>2048.6589589999999</v>
      </c>
      <c r="AL454" s="108">
        <v>0.40175069611546499</v>
      </c>
      <c r="AM454" s="37" t="s">
        <v>1525</v>
      </c>
      <c r="AN454" s="37"/>
    </row>
    <row r="455" spans="1:40">
      <c r="A455" s="37" t="s">
        <v>297</v>
      </c>
      <c r="B455" s="37" t="s">
        <v>665</v>
      </c>
      <c r="C455" s="37" t="s">
        <v>674</v>
      </c>
      <c r="D455" s="37" t="s">
        <v>675</v>
      </c>
      <c r="E455" s="37">
        <v>1006731</v>
      </c>
      <c r="F455" s="38">
        <v>556211</v>
      </c>
      <c r="G455" s="37" t="s">
        <v>1353</v>
      </c>
      <c r="H455" s="37">
        <v>48197113</v>
      </c>
      <c r="I455" s="37" t="s">
        <v>1975</v>
      </c>
      <c r="J455" s="37" t="s">
        <v>1478</v>
      </c>
      <c r="K455" s="37">
        <v>1975</v>
      </c>
      <c r="L455" s="37" t="s">
        <v>1379</v>
      </c>
      <c r="M455" s="102">
        <v>220</v>
      </c>
      <c r="N455" s="102">
        <v>286.39999999999998</v>
      </c>
      <c r="O455" s="102">
        <v>0.25</v>
      </c>
      <c r="P455" s="102">
        <v>0.29799999999999999</v>
      </c>
      <c r="Q455" s="107">
        <v>286.94799999999998</v>
      </c>
      <c r="R455" s="102">
        <v>0</v>
      </c>
      <c r="S455" s="107">
        <v>286.94799999999998</v>
      </c>
      <c r="T455" s="108">
        <v>1.5574940830552928E-4</v>
      </c>
      <c r="U455" s="107">
        <v>1.3043090909090909</v>
      </c>
      <c r="V455" s="101">
        <v>2023</v>
      </c>
      <c r="W455" s="105"/>
      <c r="X455" s="108"/>
      <c r="Y455" s="102">
        <v>4.24</v>
      </c>
      <c r="Z455" s="108">
        <v>2.6005128818598253E-3</v>
      </c>
      <c r="AA455" s="105">
        <v>0.05</v>
      </c>
      <c r="AB455" s="108">
        <v>1.9647137412079062E-4</v>
      </c>
      <c r="AC455" s="102">
        <v>4.95</v>
      </c>
      <c r="AD455" s="108">
        <v>3.1908112165987212E-3</v>
      </c>
      <c r="AE455" s="105">
        <v>0.02</v>
      </c>
      <c r="AF455" s="108">
        <v>5.5101189615398381E-5</v>
      </c>
      <c r="AG455" s="105">
        <v>0.03</v>
      </c>
      <c r="AH455" s="108">
        <v>2.6411838673531256E-5</v>
      </c>
      <c r="AI455" s="105">
        <v>0.1</v>
      </c>
      <c r="AJ455" s="108">
        <v>1.2261308795152056E-4</v>
      </c>
      <c r="AK455" s="109">
        <v>70.824398901999999</v>
      </c>
      <c r="AL455" s="110">
        <v>8.1092254590486878E-4</v>
      </c>
      <c r="AM455" s="37" t="s">
        <v>1475</v>
      </c>
      <c r="AN455" s="37"/>
    </row>
    <row r="456" spans="1:40" ht="12.65" customHeight="1">
      <c r="A456" s="37" t="s">
        <v>123</v>
      </c>
      <c r="B456" s="37" t="s">
        <v>942</v>
      </c>
      <c r="C456" s="37" t="s">
        <v>943</v>
      </c>
      <c r="D456" s="37" t="s">
        <v>944</v>
      </c>
      <c r="E456" s="37">
        <v>1006367</v>
      </c>
      <c r="F456" s="38">
        <v>8229011</v>
      </c>
      <c r="G456" s="37" t="s">
        <v>1353</v>
      </c>
      <c r="H456" s="37"/>
      <c r="I456" s="37" t="s">
        <v>1976</v>
      </c>
      <c r="J456" s="37" t="s">
        <v>1977</v>
      </c>
      <c r="K456" s="37"/>
      <c r="L456" s="37"/>
      <c r="M456" s="102">
        <v>1.2</v>
      </c>
      <c r="N456" s="102">
        <v>147.5</v>
      </c>
      <c r="O456" s="102">
        <v>0.25</v>
      </c>
      <c r="P456" s="102">
        <v>0.29799999999999999</v>
      </c>
      <c r="Q456" s="107">
        <v>148.048</v>
      </c>
      <c r="R456" s="102">
        <v>0</v>
      </c>
      <c r="S456" s="107">
        <v>148.048</v>
      </c>
      <c r="T456" s="108">
        <v>3.7697981306814498E-4</v>
      </c>
      <c r="U456" s="107">
        <v>123.37333333333333</v>
      </c>
      <c r="V456" s="101">
        <v>2023</v>
      </c>
      <c r="W456" s="101"/>
      <c r="X456" s="108"/>
      <c r="Y456" s="101"/>
      <c r="Z456" s="108"/>
      <c r="AA456" s="101"/>
      <c r="AB456" s="108"/>
      <c r="AC456" s="101"/>
      <c r="AD456" s="108"/>
      <c r="AE456" s="101"/>
      <c r="AF456" s="108"/>
      <c r="AG456" s="101"/>
      <c r="AH456" s="108"/>
      <c r="AI456" s="101"/>
      <c r="AJ456" s="108"/>
      <c r="AK456" s="109"/>
      <c r="AL456" s="108"/>
      <c r="AM456" s="37" t="s">
        <v>1525</v>
      </c>
      <c r="AN456" s="37"/>
    </row>
    <row r="457" spans="1:40" ht="12.65" customHeight="1">
      <c r="A457" s="37" t="s">
        <v>297</v>
      </c>
      <c r="B457" s="37" t="s">
        <v>1090</v>
      </c>
      <c r="C457" s="37" t="s">
        <v>1091</v>
      </c>
      <c r="D457" s="37" t="s">
        <v>1092</v>
      </c>
      <c r="E457" s="37">
        <v>1004554</v>
      </c>
      <c r="F457" s="38">
        <v>554511</v>
      </c>
      <c r="G457" s="37" t="s">
        <v>1353</v>
      </c>
      <c r="H457" s="37">
        <v>48234913</v>
      </c>
      <c r="I457" s="37" t="s">
        <v>1978</v>
      </c>
      <c r="J457" s="37" t="s">
        <v>1608</v>
      </c>
      <c r="K457" s="37">
        <v>1982</v>
      </c>
      <c r="L457" s="37" t="s">
        <v>1379</v>
      </c>
      <c r="M457" s="102">
        <v>313</v>
      </c>
      <c r="N457" s="102">
        <v>137.80000000000001</v>
      </c>
      <c r="O457" s="102">
        <v>0.5</v>
      </c>
      <c r="P457" s="102">
        <v>0.89400000000000002</v>
      </c>
      <c r="Q457" s="107">
        <v>139.19400000000002</v>
      </c>
      <c r="R457" s="102">
        <v>0</v>
      </c>
      <c r="S457" s="107">
        <v>139.19400000000002</v>
      </c>
      <c r="T457" s="108">
        <v>1.9603193418991902E-3</v>
      </c>
      <c r="U457" s="116">
        <v>0.4447092651757189</v>
      </c>
      <c r="V457" s="101">
        <v>2023</v>
      </c>
      <c r="W457" s="105"/>
      <c r="X457" s="108"/>
      <c r="Y457" s="102">
        <v>71.81</v>
      </c>
      <c r="Z457" s="108">
        <v>0.9551615434750802</v>
      </c>
      <c r="AA457" s="102">
        <v>1</v>
      </c>
      <c r="AB457" s="108">
        <v>1</v>
      </c>
      <c r="AC457" s="102">
        <v>133.09</v>
      </c>
      <c r="AD457" s="108">
        <v>0.9701427259341332</v>
      </c>
      <c r="AE457" s="102">
        <v>6.62</v>
      </c>
      <c r="AF457" s="108">
        <v>0.44684441444481948</v>
      </c>
      <c r="AG457" s="102">
        <v>10.55</v>
      </c>
      <c r="AH457" s="108">
        <v>0.99697599697599693</v>
      </c>
      <c r="AI457" s="102">
        <v>4.7</v>
      </c>
      <c r="AJ457" s="108">
        <v>3.0447237528617166E-2</v>
      </c>
      <c r="AK457" s="109">
        <v>3225.752712</v>
      </c>
      <c r="AL457" s="108">
        <v>1</v>
      </c>
      <c r="AM457" s="37" t="s">
        <v>1979</v>
      </c>
      <c r="AN457" s="37"/>
    </row>
    <row r="458" spans="1:40" ht="12.65" customHeight="1">
      <c r="A458" s="37" t="s">
        <v>409</v>
      </c>
      <c r="B458" s="37" t="s">
        <v>579</v>
      </c>
      <c r="C458" s="37" t="s">
        <v>580</v>
      </c>
      <c r="D458" s="37" t="s">
        <v>581</v>
      </c>
      <c r="E458" s="37">
        <v>1003048</v>
      </c>
      <c r="F458" s="38">
        <v>8200111</v>
      </c>
      <c r="G458" s="37" t="s">
        <v>1353</v>
      </c>
      <c r="H458" s="37"/>
      <c r="I458" s="37" t="s">
        <v>1745</v>
      </c>
      <c r="J458" s="37" t="s">
        <v>1980</v>
      </c>
      <c r="K458" s="37">
        <v>1989</v>
      </c>
      <c r="L458" s="37" t="s">
        <v>1356</v>
      </c>
      <c r="M458" s="102">
        <v>72</v>
      </c>
      <c r="N458" s="102">
        <v>4.4000000000000004</v>
      </c>
      <c r="O458" s="102">
        <v>0</v>
      </c>
      <c r="P458" s="102">
        <v>0</v>
      </c>
      <c r="Q458" s="107">
        <v>4.4000000000000004</v>
      </c>
      <c r="R458" s="102">
        <v>0</v>
      </c>
      <c r="S458" s="107">
        <v>4.4000000000000004</v>
      </c>
      <c r="T458" s="108">
        <v>2.7695404267040252E-6</v>
      </c>
      <c r="U458" s="116">
        <v>6.1111111111111116E-2</v>
      </c>
      <c r="V458" s="101">
        <v>2023</v>
      </c>
      <c r="W458" s="101"/>
      <c r="X458" s="108"/>
      <c r="Y458" s="101"/>
      <c r="Z458" s="108"/>
      <c r="AA458" s="101"/>
      <c r="AB458" s="108"/>
      <c r="AC458" s="101"/>
      <c r="AD458" s="108"/>
      <c r="AE458" s="101"/>
      <c r="AF458" s="108"/>
      <c r="AG458" s="101"/>
      <c r="AH458" s="108"/>
      <c r="AI458" s="101"/>
      <c r="AJ458" s="108"/>
      <c r="AK458" s="109"/>
      <c r="AL458" s="108"/>
      <c r="AM458" s="37" t="s">
        <v>1390</v>
      </c>
      <c r="AN458" s="37"/>
    </row>
    <row r="459" spans="1:40">
      <c r="A459" s="37" t="s">
        <v>167</v>
      </c>
      <c r="B459" s="37" t="s">
        <v>142</v>
      </c>
      <c r="C459" s="37" t="s">
        <v>168</v>
      </c>
      <c r="D459" s="37" t="s">
        <v>225</v>
      </c>
      <c r="E459" s="37">
        <v>1003501</v>
      </c>
      <c r="F459" s="38">
        <v>976711</v>
      </c>
      <c r="G459" s="37" t="s">
        <v>1353</v>
      </c>
      <c r="H459" s="37"/>
      <c r="I459" s="37" t="s">
        <v>1459</v>
      </c>
      <c r="J459" s="37" t="s">
        <v>1360</v>
      </c>
      <c r="K459" s="37">
        <v>1958</v>
      </c>
      <c r="L459" s="37" t="s">
        <v>1356</v>
      </c>
      <c r="M459" s="102">
        <v>600</v>
      </c>
      <c r="N459" s="102">
        <v>0</v>
      </c>
      <c r="O459" s="102">
        <v>0</v>
      </c>
      <c r="P459" s="102">
        <v>0</v>
      </c>
      <c r="Q459" s="107">
        <v>0</v>
      </c>
      <c r="R459" s="102">
        <v>0</v>
      </c>
      <c r="S459" s="107">
        <v>0</v>
      </c>
      <c r="T459" s="108">
        <v>0</v>
      </c>
      <c r="U459" s="107">
        <v>0</v>
      </c>
      <c r="V459" s="101">
        <v>2023</v>
      </c>
      <c r="W459" s="101"/>
      <c r="X459" s="108"/>
      <c r="Y459" s="101"/>
      <c r="Z459" s="108"/>
      <c r="AA459" s="101"/>
      <c r="AB459" s="108"/>
      <c r="AC459" s="101"/>
      <c r="AD459" s="108"/>
      <c r="AE459" s="101"/>
      <c r="AF459" s="108"/>
      <c r="AG459" s="101"/>
      <c r="AH459" s="108"/>
      <c r="AI459" s="101"/>
      <c r="AJ459" s="108"/>
      <c r="AK459" s="109"/>
      <c r="AL459" s="108"/>
      <c r="AM459" s="37" t="s">
        <v>1498</v>
      </c>
      <c r="AN459" s="37"/>
    </row>
    <row r="460" spans="1:40">
      <c r="A460" s="37" t="s">
        <v>150</v>
      </c>
      <c r="B460" s="37" t="s">
        <v>818</v>
      </c>
      <c r="C460" s="37" t="s">
        <v>818</v>
      </c>
      <c r="D460" s="37" t="s">
        <v>819</v>
      </c>
      <c r="E460" s="37">
        <v>1000319</v>
      </c>
      <c r="F460" s="38">
        <v>4758811</v>
      </c>
      <c r="G460" s="37" t="s">
        <v>1353</v>
      </c>
      <c r="H460" s="37">
        <v>32072713</v>
      </c>
      <c r="I460" s="37" t="s">
        <v>1488</v>
      </c>
      <c r="J460" s="37" t="s">
        <v>1360</v>
      </c>
      <c r="K460" s="37">
        <v>1963</v>
      </c>
      <c r="L460" s="37" t="s">
        <v>1356</v>
      </c>
      <c r="M460" s="102">
        <v>245</v>
      </c>
      <c r="N460" s="102">
        <v>0</v>
      </c>
      <c r="O460" s="102">
        <v>0</v>
      </c>
      <c r="P460" s="102">
        <v>0</v>
      </c>
      <c r="Q460" s="107">
        <v>0</v>
      </c>
      <c r="R460" s="102">
        <v>0</v>
      </c>
      <c r="S460" s="107">
        <v>0</v>
      </c>
      <c r="T460" s="108">
        <v>0</v>
      </c>
      <c r="U460" s="107">
        <v>0</v>
      </c>
      <c r="V460" s="101">
        <v>2023</v>
      </c>
      <c r="W460" s="105">
        <v>0.82</v>
      </c>
      <c r="X460" s="108">
        <v>1.8763222208149806E-2</v>
      </c>
      <c r="Y460" s="102">
        <v>161.15</v>
      </c>
      <c r="Z460" s="108">
        <v>0.15595921717279859</v>
      </c>
      <c r="AA460" s="105">
        <v>0.19</v>
      </c>
      <c r="AB460" s="108">
        <v>9.7236438075742077E-3</v>
      </c>
      <c r="AC460" s="102">
        <v>225.02</v>
      </c>
      <c r="AD460" s="108">
        <v>0.14010211901622088</v>
      </c>
      <c r="AE460" s="102">
        <v>24.48</v>
      </c>
      <c r="AF460" s="108">
        <v>9.6866353673856292E-2</v>
      </c>
      <c r="AG460" s="102">
        <v>31.31</v>
      </c>
      <c r="AH460" s="108">
        <v>6.1803732761883376E-2</v>
      </c>
      <c r="AI460" s="102">
        <v>13.21</v>
      </c>
      <c r="AJ460" s="108">
        <v>8.0529674822453247E-3</v>
      </c>
      <c r="AK460" s="109">
        <v>35555.409015320838</v>
      </c>
      <c r="AL460" s="108">
        <v>9.1943191094095239E-2</v>
      </c>
      <c r="AM460" s="37" t="s">
        <v>1357</v>
      </c>
      <c r="AN460" s="37"/>
    </row>
    <row r="461" spans="1:40">
      <c r="A461" s="37" t="s">
        <v>740</v>
      </c>
      <c r="B461" s="37" t="s">
        <v>741</v>
      </c>
      <c r="C461" s="37" t="s">
        <v>742</v>
      </c>
      <c r="D461" s="37" t="s">
        <v>743</v>
      </c>
      <c r="E461" s="37">
        <v>1007196</v>
      </c>
      <c r="F461" s="38">
        <v>7331511</v>
      </c>
      <c r="G461" s="37" t="s">
        <v>1353</v>
      </c>
      <c r="H461" s="37">
        <v>9779213</v>
      </c>
      <c r="I461" s="37" t="s">
        <v>1946</v>
      </c>
      <c r="J461" s="37" t="s">
        <v>1360</v>
      </c>
      <c r="K461" s="37">
        <v>1969</v>
      </c>
      <c r="L461" s="37" t="s">
        <v>1379</v>
      </c>
      <c r="M461" s="102">
        <v>325</v>
      </c>
      <c r="N461" s="102">
        <v>0</v>
      </c>
      <c r="O461" s="102">
        <v>0</v>
      </c>
      <c r="P461" s="102">
        <v>0</v>
      </c>
      <c r="Q461" s="107">
        <v>0</v>
      </c>
      <c r="R461" s="102">
        <v>0</v>
      </c>
      <c r="S461" s="107">
        <v>0</v>
      </c>
      <c r="T461" s="108">
        <v>0</v>
      </c>
      <c r="U461" s="107">
        <v>0</v>
      </c>
      <c r="V461" s="101">
        <v>2023</v>
      </c>
      <c r="W461" s="105"/>
      <c r="X461" s="108"/>
      <c r="Y461" s="105"/>
      <c r="Z461" s="108"/>
      <c r="AA461" s="105"/>
      <c r="AB461" s="108"/>
      <c r="AC461" s="105"/>
      <c r="AD461" s="108"/>
      <c r="AE461" s="105"/>
      <c r="AF461" s="108"/>
      <c r="AG461" s="105"/>
      <c r="AH461" s="108"/>
      <c r="AI461" s="105"/>
      <c r="AJ461" s="108"/>
      <c r="AK461" s="114"/>
      <c r="AL461" s="108"/>
      <c r="AM461" s="37" t="s">
        <v>1536</v>
      </c>
      <c r="AN461" s="37"/>
    </row>
    <row r="462" spans="1:40" ht="12.65" customHeight="1">
      <c r="A462" s="37" t="s">
        <v>740</v>
      </c>
      <c r="B462" s="37" t="s">
        <v>741</v>
      </c>
      <c r="C462" s="37" t="s">
        <v>742</v>
      </c>
      <c r="D462" s="37" t="s">
        <v>743</v>
      </c>
      <c r="E462" s="37">
        <v>1007196</v>
      </c>
      <c r="F462" s="38">
        <v>7331511</v>
      </c>
      <c r="G462" s="37" t="s">
        <v>1353</v>
      </c>
      <c r="H462" s="37">
        <v>9778613</v>
      </c>
      <c r="I462" s="37" t="s">
        <v>1981</v>
      </c>
      <c r="J462" s="37" t="s">
        <v>1360</v>
      </c>
      <c r="K462" s="37">
        <v>1969</v>
      </c>
      <c r="L462" s="37" t="s">
        <v>1379</v>
      </c>
      <c r="M462" s="102">
        <v>325</v>
      </c>
      <c r="N462" s="102">
        <v>0</v>
      </c>
      <c r="O462" s="102">
        <v>0</v>
      </c>
      <c r="P462" s="102">
        <v>0</v>
      </c>
      <c r="Q462" s="107">
        <v>0</v>
      </c>
      <c r="R462" s="102">
        <v>0</v>
      </c>
      <c r="S462" s="107">
        <v>0</v>
      </c>
      <c r="T462" s="108">
        <v>0</v>
      </c>
      <c r="U462" s="107">
        <v>0</v>
      </c>
      <c r="V462" s="101">
        <v>2023</v>
      </c>
      <c r="W462" s="105"/>
      <c r="X462" s="108"/>
      <c r="Y462" s="105"/>
      <c r="Z462" s="108"/>
      <c r="AA462" s="105"/>
      <c r="AB462" s="108"/>
      <c r="AC462" s="105"/>
      <c r="AD462" s="108"/>
      <c r="AE462" s="105"/>
      <c r="AF462" s="108"/>
      <c r="AG462" s="105"/>
      <c r="AH462" s="108"/>
      <c r="AI462" s="105"/>
      <c r="AJ462" s="108"/>
      <c r="AK462" s="114"/>
      <c r="AL462" s="108"/>
      <c r="AM462" s="37" t="s">
        <v>1536</v>
      </c>
      <c r="AN462" s="37"/>
    </row>
    <row r="463" spans="1:40" ht="12.65" customHeight="1">
      <c r="A463" s="37" t="s">
        <v>123</v>
      </c>
      <c r="B463" s="37" t="s">
        <v>637</v>
      </c>
      <c r="C463" s="37" t="s">
        <v>638</v>
      </c>
      <c r="D463" s="37" t="s">
        <v>639</v>
      </c>
      <c r="E463" s="37">
        <v>1005838</v>
      </c>
      <c r="F463" s="38">
        <v>5737611</v>
      </c>
      <c r="G463" s="37" t="s">
        <v>1353</v>
      </c>
      <c r="H463" s="37">
        <v>22976613</v>
      </c>
      <c r="I463" s="37" t="s">
        <v>1982</v>
      </c>
      <c r="J463" s="37" t="s">
        <v>1980</v>
      </c>
      <c r="K463" s="37">
        <v>1970</v>
      </c>
      <c r="L463" s="37" t="s">
        <v>1356</v>
      </c>
      <c r="M463" s="102">
        <v>225</v>
      </c>
      <c r="N463" s="102">
        <v>0</v>
      </c>
      <c r="O463" s="102">
        <v>0</v>
      </c>
      <c r="P463" s="102">
        <v>0</v>
      </c>
      <c r="Q463" s="107">
        <v>0</v>
      </c>
      <c r="R463" s="102">
        <v>0</v>
      </c>
      <c r="S463" s="107">
        <v>0</v>
      </c>
      <c r="T463" s="108">
        <v>0</v>
      </c>
      <c r="U463" s="107">
        <v>0</v>
      </c>
      <c r="V463" s="101">
        <v>2023</v>
      </c>
      <c r="W463" s="105"/>
      <c r="X463" s="108"/>
      <c r="Y463" s="105"/>
      <c r="Z463" s="108"/>
      <c r="AA463" s="105"/>
      <c r="AB463" s="108"/>
      <c r="AC463" s="105"/>
      <c r="AD463" s="108"/>
      <c r="AE463" s="105"/>
      <c r="AF463" s="108"/>
      <c r="AG463" s="105"/>
      <c r="AH463" s="108"/>
      <c r="AI463" s="105"/>
      <c r="AJ463" s="108"/>
      <c r="AK463" s="114"/>
      <c r="AL463" s="108"/>
      <c r="AM463" s="37" t="s">
        <v>1702</v>
      </c>
      <c r="AN463" s="37"/>
    </row>
    <row r="464" spans="1:40">
      <c r="A464" s="37" t="s">
        <v>114</v>
      </c>
      <c r="B464" s="37" t="s">
        <v>175</v>
      </c>
      <c r="C464" s="37" t="s">
        <v>176</v>
      </c>
      <c r="D464" s="37" t="s">
        <v>177</v>
      </c>
      <c r="E464" s="37">
        <v>1002339</v>
      </c>
      <c r="F464" s="38">
        <v>6467811</v>
      </c>
      <c r="G464" s="37" t="s">
        <v>1353</v>
      </c>
      <c r="H464" s="37"/>
      <c r="I464" s="37" t="s">
        <v>1983</v>
      </c>
      <c r="J464" s="37" t="s">
        <v>1360</v>
      </c>
      <c r="K464" s="37">
        <v>1999</v>
      </c>
      <c r="L464" s="37"/>
      <c r="M464" s="102">
        <v>91.3</v>
      </c>
      <c r="N464" s="102">
        <v>0</v>
      </c>
      <c r="O464" s="102">
        <v>0</v>
      </c>
      <c r="P464" s="102">
        <v>0</v>
      </c>
      <c r="Q464" s="107">
        <v>0</v>
      </c>
      <c r="R464" s="102">
        <v>0</v>
      </c>
      <c r="S464" s="107">
        <v>0</v>
      </c>
      <c r="T464" s="108">
        <v>0</v>
      </c>
      <c r="U464" s="107">
        <v>0</v>
      </c>
      <c r="V464" s="101">
        <v>2023</v>
      </c>
      <c r="W464" s="101"/>
      <c r="X464" s="108"/>
      <c r="Y464" s="101"/>
      <c r="Z464" s="108"/>
      <c r="AA464" s="101"/>
      <c r="AB464" s="108"/>
      <c r="AC464" s="101"/>
      <c r="AD464" s="108"/>
      <c r="AE464" s="101"/>
      <c r="AF464" s="108"/>
      <c r="AG464" s="101"/>
      <c r="AH464" s="108"/>
      <c r="AI464" s="101"/>
      <c r="AJ464" s="108"/>
      <c r="AK464" s="109"/>
      <c r="AL464" s="108"/>
      <c r="AM464" s="37" t="s">
        <v>1715</v>
      </c>
      <c r="AN464" s="37"/>
    </row>
    <row r="465" spans="1:40">
      <c r="A465" s="37" t="s">
        <v>167</v>
      </c>
      <c r="B465" s="37" t="s">
        <v>891</v>
      </c>
      <c r="C465" s="37" t="s">
        <v>892</v>
      </c>
      <c r="D465" s="37" t="s">
        <v>893</v>
      </c>
      <c r="E465" s="37">
        <v>1002708</v>
      </c>
      <c r="F465" s="38">
        <v>1134111</v>
      </c>
      <c r="G465" s="37" t="s">
        <v>1353</v>
      </c>
      <c r="H465" s="37"/>
      <c r="I465" s="37" t="s">
        <v>1984</v>
      </c>
      <c r="J465" s="37" t="s">
        <v>1360</v>
      </c>
      <c r="K465" s="37"/>
      <c r="L465" s="37"/>
      <c r="M465" s="102">
        <v>600</v>
      </c>
      <c r="N465" s="102">
        <v>0</v>
      </c>
      <c r="O465" s="102">
        <v>0</v>
      </c>
      <c r="P465" s="102">
        <v>0</v>
      </c>
      <c r="Q465" s="107">
        <v>0</v>
      </c>
      <c r="R465" s="102">
        <v>0</v>
      </c>
      <c r="S465" s="107">
        <v>0</v>
      </c>
      <c r="T465" s="108">
        <v>0</v>
      </c>
      <c r="U465" s="107">
        <v>0</v>
      </c>
      <c r="V465" s="101">
        <v>2023</v>
      </c>
      <c r="W465" s="101"/>
      <c r="X465" s="108"/>
      <c r="Y465" s="101"/>
      <c r="Z465" s="108"/>
      <c r="AA465" s="101"/>
      <c r="AB465" s="108"/>
      <c r="AC465" s="101"/>
      <c r="AD465" s="108"/>
      <c r="AE465" s="101"/>
      <c r="AF465" s="108"/>
      <c r="AG465" s="101"/>
      <c r="AH465" s="108"/>
      <c r="AI465" s="101"/>
      <c r="AJ465" s="108"/>
      <c r="AK465" s="109"/>
      <c r="AL465" s="108"/>
      <c r="AM465" s="37"/>
      <c r="AN465" s="37"/>
    </row>
    <row r="466" spans="1:40">
      <c r="A466" s="37" t="s">
        <v>141</v>
      </c>
      <c r="B466" s="37" t="s">
        <v>332</v>
      </c>
      <c r="C466" s="37" t="s">
        <v>333</v>
      </c>
      <c r="D466" s="37" t="s">
        <v>334</v>
      </c>
      <c r="E466" s="37">
        <v>1002893</v>
      </c>
      <c r="F466" s="38">
        <v>4937711</v>
      </c>
      <c r="G466" s="37" t="s">
        <v>1599</v>
      </c>
      <c r="H466" s="37">
        <v>32374913</v>
      </c>
      <c r="I466" s="37" t="s">
        <v>1904</v>
      </c>
      <c r="J466" s="37" t="s">
        <v>1636</v>
      </c>
      <c r="K466" s="37"/>
      <c r="L466" s="37"/>
      <c r="M466" s="102" t="s">
        <v>1411</v>
      </c>
      <c r="N466" s="102">
        <v>0</v>
      </c>
      <c r="O466" s="102">
        <v>0</v>
      </c>
      <c r="P466" s="102">
        <v>0</v>
      </c>
      <c r="Q466" s="107">
        <v>0</v>
      </c>
      <c r="R466" s="102" t="s">
        <v>1411</v>
      </c>
      <c r="S466" s="107">
        <v>0</v>
      </c>
      <c r="T466" s="108">
        <v>0</v>
      </c>
      <c r="U466" s="107"/>
      <c r="V466" s="101">
        <v>2023</v>
      </c>
      <c r="W466" s="105"/>
      <c r="X466" s="108">
        <v>0</v>
      </c>
      <c r="Y466" s="102">
        <v>7.9</v>
      </c>
      <c r="Z466" s="108">
        <v>1.7462422634836428E-2</v>
      </c>
      <c r="AA466" s="105"/>
      <c r="AB466" s="108">
        <v>0</v>
      </c>
      <c r="AC466" s="102">
        <v>70.099999999999994</v>
      </c>
      <c r="AD466" s="108">
        <v>7.922694394213381E-2</v>
      </c>
      <c r="AE466" s="105">
        <v>0.8</v>
      </c>
      <c r="AF466" s="108">
        <v>6.8657741160315835E-3</v>
      </c>
      <c r="AG466" s="102">
        <v>296.02</v>
      </c>
      <c r="AH466" s="108">
        <v>0.27066665447529881</v>
      </c>
      <c r="AI466" s="102">
        <v>3</v>
      </c>
      <c r="AJ466" s="108">
        <v>1.2855673637298596E-2</v>
      </c>
      <c r="AK466" s="114">
        <v>9.97696E-3</v>
      </c>
      <c r="AL466" s="122">
        <v>1.5582454713972695E-6</v>
      </c>
      <c r="AM466" s="37"/>
      <c r="AN466" s="37"/>
    </row>
    <row r="467" spans="1:40">
      <c r="A467" s="37" t="s">
        <v>313</v>
      </c>
      <c r="B467" s="37" t="s">
        <v>573</v>
      </c>
      <c r="C467" s="37" t="s">
        <v>573</v>
      </c>
      <c r="D467" s="37" t="s">
        <v>574</v>
      </c>
      <c r="E467" s="37">
        <v>1001913</v>
      </c>
      <c r="F467" s="38">
        <v>8184211</v>
      </c>
      <c r="G467" s="37" t="s">
        <v>1353</v>
      </c>
      <c r="H467" s="37">
        <v>5382513</v>
      </c>
      <c r="I467" s="37" t="s">
        <v>1985</v>
      </c>
      <c r="J467" s="37" t="s">
        <v>1986</v>
      </c>
      <c r="K467" s="37">
        <v>1981</v>
      </c>
      <c r="L467" s="37" t="s">
        <v>1356</v>
      </c>
      <c r="M467" s="102"/>
      <c r="N467" s="102"/>
      <c r="O467" s="102"/>
      <c r="P467" s="102"/>
      <c r="Q467" s="107"/>
      <c r="R467" s="102"/>
      <c r="S467" s="107"/>
      <c r="T467" s="108"/>
      <c r="U467" s="107"/>
      <c r="V467" s="101">
        <v>2023</v>
      </c>
      <c r="W467" s="105"/>
      <c r="X467" s="108"/>
      <c r="Y467" s="102">
        <v>9.3800000000000008</v>
      </c>
      <c r="Z467" s="108">
        <v>8.8268142808633029E-2</v>
      </c>
      <c r="AA467" s="105"/>
      <c r="AB467" s="108"/>
      <c r="AC467" s="102">
        <v>228.18</v>
      </c>
      <c r="AD467" s="108">
        <v>0.37167222399550282</v>
      </c>
      <c r="AE467" s="105"/>
      <c r="AF467" s="108"/>
      <c r="AG467" s="105">
        <v>0.91</v>
      </c>
      <c r="AH467" s="108">
        <v>3.0981953437698826E-3</v>
      </c>
      <c r="AI467" s="102">
        <v>8.35</v>
      </c>
      <c r="AJ467" s="108">
        <v>1.8299907274260261E-2</v>
      </c>
      <c r="AK467" s="109">
        <v>5889.02</v>
      </c>
      <c r="AL467" s="108">
        <v>0.65735720751945315</v>
      </c>
      <c r="AM467" s="37" t="s">
        <v>1768</v>
      </c>
      <c r="AN467" s="37"/>
    </row>
    <row r="468" spans="1:40" ht="12.65" customHeight="1">
      <c r="A468" s="37" t="s">
        <v>133</v>
      </c>
      <c r="B468" s="37" t="s">
        <v>134</v>
      </c>
      <c r="C468" s="37" t="s">
        <v>135</v>
      </c>
      <c r="D468" s="37" t="s">
        <v>136</v>
      </c>
      <c r="E468" s="37">
        <v>1004055</v>
      </c>
      <c r="F468" s="38">
        <v>8418611</v>
      </c>
      <c r="G468" s="37" t="s">
        <v>1353</v>
      </c>
      <c r="H468" s="37"/>
      <c r="I468" s="37" t="s">
        <v>1987</v>
      </c>
      <c r="J468" s="37" t="s">
        <v>1360</v>
      </c>
      <c r="K468" s="37"/>
      <c r="L468" s="37"/>
      <c r="M468" s="102"/>
      <c r="N468" s="102"/>
      <c r="O468" s="102"/>
      <c r="P468" s="102"/>
      <c r="Q468" s="107"/>
      <c r="R468" s="102"/>
      <c r="S468" s="107"/>
      <c r="T468" s="108"/>
      <c r="U468" s="107"/>
      <c r="V468" s="101">
        <v>2023</v>
      </c>
      <c r="W468" s="101"/>
      <c r="X468" s="108"/>
      <c r="Y468" s="101"/>
      <c r="Z468" s="108"/>
      <c r="AA468" s="101"/>
      <c r="AB468" s="108"/>
      <c r="AC468" s="101"/>
      <c r="AD468" s="108"/>
      <c r="AE468" s="101"/>
      <c r="AF468" s="108"/>
      <c r="AG468" s="101"/>
      <c r="AH468" s="108"/>
      <c r="AI468" s="101"/>
      <c r="AJ468" s="108"/>
      <c r="AK468" s="109"/>
      <c r="AL468" s="108"/>
      <c r="AM468" s="37" t="s">
        <v>1649</v>
      </c>
      <c r="AN468" s="37"/>
    </row>
    <row r="469" spans="1:40">
      <c r="W469" s="42"/>
      <c r="X469" s="42"/>
      <c r="Y469" s="42"/>
      <c r="AA469" s="42"/>
      <c r="AC469" s="42"/>
      <c r="AE469" s="42"/>
      <c r="AG469" s="43"/>
      <c r="AI469" s="42"/>
      <c r="AK469" s="42"/>
    </row>
  </sheetData>
  <autoFilter ref="A3:AN468" xr:uid="{7A837763-BD67-4655-8A29-238862C10C69}">
    <sortState xmlns:xlrd2="http://schemas.microsoft.com/office/spreadsheetml/2017/richdata2" ref="A4:AN468">
      <sortCondition descending="1" ref="S3:S468"/>
    </sortState>
  </autoFilter>
  <mergeCells count="5">
    <mergeCell ref="W2:AL2"/>
    <mergeCell ref="M2:V2"/>
    <mergeCell ref="G2:L2"/>
    <mergeCell ref="A2:F2"/>
    <mergeCell ref="A1:D1"/>
  </mergeCells>
  <conditionalFormatting sqref="H4:H1048576">
    <cfRule type="duplicateValues" dxfId="4" priority="8"/>
  </conditionalFormatting>
  <conditionalFormatting sqref="W3:AJ3">
    <cfRule type="duplicateValues" dxfId="3" priority="2"/>
  </conditionalFormatting>
  <conditionalFormatting sqref="AK3:AL3">
    <cfRule type="duplicateValues" dxfId="2" priority="1"/>
  </conditionalFormatting>
  <conditionalFormatting sqref="AL146">
    <cfRule type="duplicateValues" dxfId="1" priority="4"/>
  </conditionalFormatting>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480DA-3172-4121-B94A-EB96C6CF1E83}">
  <dimension ref="A1:N60"/>
  <sheetViews>
    <sheetView zoomScale="70" zoomScaleNormal="70" workbookViewId="0">
      <selection sqref="A1:C1"/>
    </sheetView>
  </sheetViews>
  <sheetFormatPr defaultColWidth="8.7265625" defaultRowHeight="14.5"/>
  <cols>
    <col min="1" max="1" width="19.81640625" style="34" customWidth="1"/>
    <col min="2" max="2" width="39.1796875" style="35" customWidth="1"/>
    <col min="3" max="3" width="161.1796875" style="35" customWidth="1"/>
    <col min="4" max="16384" width="8.7265625" style="28"/>
  </cols>
  <sheetData>
    <row r="1" spans="1:14" ht="21">
      <c r="A1" s="165" t="s">
        <v>1988</v>
      </c>
      <c r="B1" s="165"/>
      <c r="C1" s="165"/>
      <c r="F1" s="163"/>
      <c r="G1" s="163"/>
      <c r="H1" s="163"/>
      <c r="I1" s="163"/>
      <c r="J1" s="163"/>
      <c r="K1" s="163"/>
      <c r="L1" s="163"/>
      <c r="M1" s="163"/>
      <c r="N1" s="163"/>
    </row>
    <row r="2" spans="1:14" ht="21">
      <c r="A2" s="29"/>
      <c r="B2" s="29"/>
      <c r="C2" s="63"/>
      <c r="F2" s="163"/>
      <c r="G2" s="163"/>
      <c r="H2" s="163"/>
      <c r="I2" s="163"/>
      <c r="J2" s="163"/>
      <c r="K2" s="163"/>
      <c r="L2" s="163"/>
      <c r="M2" s="163"/>
      <c r="N2" s="163"/>
    </row>
    <row r="3" spans="1:14" ht="21">
      <c r="A3" s="160" t="s">
        <v>9</v>
      </c>
      <c r="B3" s="160"/>
      <c r="C3" s="160"/>
    </row>
    <row r="4" spans="1:14" ht="29">
      <c r="A4" s="156" t="s">
        <v>18</v>
      </c>
      <c r="B4" s="30" t="s">
        <v>1989</v>
      </c>
      <c r="C4" s="124" t="s">
        <v>1990</v>
      </c>
    </row>
    <row r="5" spans="1:14" ht="111.65" customHeight="1">
      <c r="A5" s="157"/>
      <c r="B5" s="30" t="s">
        <v>1991</v>
      </c>
      <c r="C5" s="124" t="s">
        <v>1992</v>
      </c>
    </row>
    <row r="6" spans="1:14" ht="130.5" customHeight="1">
      <c r="A6" s="157"/>
      <c r="B6" s="30" t="s">
        <v>1993</v>
      </c>
      <c r="C6" s="124" t="s">
        <v>1994</v>
      </c>
    </row>
    <row r="7" spans="1:14" ht="72.5">
      <c r="A7" s="157"/>
      <c r="B7" s="30" t="s">
        <v>1995</v>
      </c>
      <c r="C7" s="124" t="s">
        <v>1996</v>
      </c>
    </row>
    <row r="8" spans="1:14">
      <c r="A8" s="157"/>
      <c r="B8" s="30" t="s">
        <v>40</v>
      </c>
      <c r="C8" s="124" t="s">
        <v>1997</v>
      </c>
    </row>
    <row r="9" spans="1:14" ht="43.5">
      <c r="A9" s="158"/>
      <c r="B9" s="30" t="s">
        <v>1998</v>
      </c>
      <c r="C9" s="124" t="s">
        <v>1999</v>
      </c>
    </row>
    <row r="10" spans="1:14">
      <c r="A10" s="156" t="s">
        <v>2000</v>
      </c>
      <c r="B10" s="30" t="s">
        <v>2001</v>
      </c>
      <c r="C10" s="124" t="s">
        <v>2002</v>
      </c>
    </row>
    <row r="11" spans="1:14" ht="174">
      <c r="A11" s="157"/>
      <c r="B11" s="30" t="s">
        <v>2003</v>
      </c>
      <c r="C11" s="124" t="s">
        <v>2004</v>
      </c>
    </row>
    <row r="12" spans="1:14" ht="29">
      <c r="A12" s="157"/>
      <c r="B12" s="30" t="s">
        <v>2005</v>
      </c>
      <c r="C12" s="124" t="s">
        <v>2006</v>
      </c>
    </row>
    <row r="13" spans="1:14" ht="43.5">
      <c r="A13" s="157"/>
      <c r="B13" s="30" t="s">
        <v>2007</v>
      </c>
      <c r="C13" s="124" t="s">
        <v>2008</v>
      </c>
    </row>
    <row r="14" spans="1:14" ht="29.5" customHeight="1">
      <c r="A14" s="157"/>
      <c r="B14" s="30" t="s">
        <v>46</v>
      </c>
      <c r="C14" s="124" t="s">
        <v>2009</v>
      </c>
    </row>
    <row r="15" spans="1:14" ht="43.5">
      <c r="A15" s="157"/>
      <c r="B15" s="30" t="s">
        <v>47</v>
      </c>
      <c r="C15" s="124" t="s">
        <v>2010</v>
      </c>
    </row>
    <row r="16" spans="1:14">
      <c r="A16" s="157"/>
      <c r="B16" s="30" t="s">
        <v>48</v>
      </c>
      <c r="C16" s="124" t="s">
        <v>2011</v>
      </c>
    </row>
    <row r="17" spans="1:3" ht="43.5" customHeight="1">
      <c r="A17" s="157"/>
      <c r="B17" s="30" t="s">
        <v>49</v>
      </c>
      <c r="C17" s="32" t="s">
        <v>2012</v>
      </c>
    </row>
    <row r="18" spans="1:3" ht="29">
      <c r="A18" s="157"/>
      <c r="B18" s="30" t="s">
        <v>50</v>
      </c>
      <c r="C18" s="32" t="s">
        <v>2013</v>
      </c>
    </row>
    <row r="19" spans="1:3">
      <c r="A19" s="157"/>
      <c r="B19" s="30" t="s">
        <v>51</v>
      </c>
      <c r="C19" s="32" t="s">
        <v>2014</v>
      </c>
    </row>
    <row r="20" spans="1:3" ht="29">
      <c r="A20" s="157"/>
      <c r="B20" s="30" t="s">
        <v>52</v>
      </c>
      <c r="C20" s="32" t="s">
        <v>2015</v>
      </c>
    </row>
    <row r="21" spans="1:3" ht="72.5">
      <c r="A21" s="157"/>
      <c r="B21" s="30" t="s">
        <v>2016</v>
      </c>
      <c r="C21" s="124" t="s">
        <v>2017</v>
      </c>
    </row>
    <row r="22" spans="1:3" ht="72.5">
      <c r="A22" s="158"/>
      <c r="B22" s="30" t="s">
        <v>2018</v>
      </c>
      <c r="C22" s="124" t="s">
        <v>2019</v>
      </c>
    </row>
    <row r="23" spans="1:3" ht="43.5">
      <c r="A23" s="36" t="s">
        <v>13</v>
      </c>
      <c r="B23" s="33" t="s">
        <v>13</v>
      </c>
      <c r="C23" s="124" t="s">
        <v>2020</v>
      </c>
    </row>
    <row r="25" spans="1:3" ht="21">
      <c r="A25" s="160" t="s">
        <v>15</v>
      </c>
      <c r="B25" s="161"/>
      <c r="C25" s="162"/>
    </row>
    <row r="26" spans="1:3" ht="59.15" customHeight="1">
      <c r="A26" s="159" t="s">
        <v>1321</v>
      </c>
      <c r="B26" s="30" t="s">
        <v>2021</v>
      </c>
      <c r="C26" s="124" t="s">
        <v>2022</v>
      </c>
    </row>
    <row r="27" spans="1:3" ht="29.15" customHeight="1">
      <c r="A27" s="159"/>
      <c r="B27" s="30" t="s">
        <v>2023</v>
      </c>
      <c r="C27" s="124" t="s">
        <v>2024</v>
      </c>
    </row>
    <row r="28" spans="1:3">
      <c r="A28" s="159"/>
      <c r="B28" s="30" t="s">
        <v>1327</v>
      </c>
      <c r="C28" s="124" t="s">
        <v>2025</v>
      </c>
    </row>
    <row r="29" spans="1:3" ht="58">
      <c r="A29" s="159"/>
      <c r="B29" s="30" t="s">
        <v>1328</v>
      </c>
      <c r="C29" s="124" t="s">
        <v>2026</v>
      </c>
    </row>
    <row r="30" spans="1:3" ht="29">
      <c r="A30" s="159" t="s">
        <v>2341</v>
      </c>
      <c r="B30" s="30" t="s">
        <v>2338</v>
      </c>
      <c r="C30" s="131" t="s">
        <v>2339</v>
      </c>
    </row>
    <row r="31" spans="1:3" ht="27.5" customHeight="1">
      <c r="A31" s="159"/>
      <c r="B31" s="30" t="s">
        <v>2027</v>
      </c>
      <c r="C31" s="124" t="s">
        <v>2028</v>
      </c>
    </row>
    <row r="32" spans="1:3">
      <c r="A32" s="159"/>
      <c r="B32" s="30" t="s">
        <v>2029</v>
      </c>
      <c r="C32" s="131" t="s">
        <v>2342</v>
      </c>
    </row>
    <row r="33" spans="1:3" ht="29">
      <c r="A33" s="159"/>
      <c r="B33" s="30" t="s">
        <v>2030</v>
      </c>
      <c r="C33" s="124" t="s">
        <v>2031</v>
      </c>
    </row>
    <row r="34" spans="1:3">
      <c r="A34" s="159"/>
      <c r="B34" s="30" t="s">
        <v>2336</v>
      </c>
      <c r="C34" s="131" t="s">
        <v>2337</v>
      </c>
    </row>
    <row r="35" spans="1:3" ht="29">
      <c r="A35" s="159"/>
      <c r="B35" s="30" t="s">
        <v>2334</v>
      </c>
      <c r="C35" s="131" t="s">
        <v>2335</v>
      </c>
    </row>
    <row r="36" spans="1:3" ht="29">
      <c r="A36" s="159"/>
      <c r="B36" s="30" t="s">
        <v>65</v>
      </c>
      <c r="C36" s="124" t="s">
        <v>2032</v>
      </c>
    </row>
    <row r="37" spans="1:3" ht="29.15" customHeight="1">
      <c r="A37" s="159" t="s">
        <v>2033</v>
      </c>
      <c r="B37" s="30" t="s">
        <v>2034</v>
      </c>
      <c r="C37" s="124" t="s">
        <v>2035</v>
      </c>
    </row>
    <row r="38" spans="1:3" ht="29">
      <c r="A38" s="159"/>
      <c r="B38" s="30" t="s">
        <v>2036</v>
      </c>
      <c r="C38" s="124" t="s">
        <v>2037</v>
      </c>
    </row>
    <row r="39" spans="1:3" ht="32.15" customHeight="1">
      <c r="A39" s="159"/>
      <c r="B39" s="30" t="s">
        <v>2038</v>
      </c>
      <c r="C39" s="124" t="s">
        <v>2039</v>
      </c>
    </row>
    <row r="40" spans="1:3" ht="29">
      <c r="A40" s="159"/>
      <c r="B40" s="30" t="s">
        <v>2040</v>
      </c>
      <c r="C40" s="124" t="s">
        <v>2041</v>
      </c>
    </row>
    <row r="41" spans="1:3" ht="29">
      <c r="A41" s="159"/>
      <c r="B41" s="30" t="s">
        <v>2042</v>
      </c>
      <c r="C41" s="124" t="s">
        <v>2043</v>
      </c>
    </row>
    <row r="42" spans="1:3" ht="29">
      <c r="A42" s="159"/>
      <c r="B42" s="30" t="s">
        <v>2044</v>
      </c>
      <c r="C42" s="124" t="s">
        <v>2045</v>
      </c>
    </row>
    <row r="43" spans="1:3" ht="29">
      <c r="A43" s="159"/>
      <c r="B43" s="30" t="s">
        <v>2046</v>
      </c>
      <c r="C43" s="124" t="s">
        <v>2047</v>
      </c>
    </row>
    <row r="44" spans="1:3" ht="29">
      <c r="A44" s="159"/>
      <c r="B44" s="30" t="s">
        <v>2048</v>
      </c>
      <c r="C44" s="124" t="s">
        <v>2049</v>
      </c>
    </row>
    <row r="46" spans="1:3" ht="21">
      <c r="A46" s="164" t="s">
        <v>2050</v>
      </c>
      <c r="B46" s="164"/>
      <c r="C46" s="164"/>
    </row>
    <row r="47" spans="1:3" ht="87">
      <c r="A47" s="154" t="s">
        <v>2051</v>
      </c>
      <c r="B47" s="30" t="s">
        <v>2052</v>
      </c>
      <c r="C47" s="124" t="s">
        <v>2053</v>
      </c>
    </row>
    <row r="48" spans="1:3" ht="29">
      <c r="A48" s="155"/>
      <c r="B48" s="30" t="s">
        <v>2054</v>
      </c>
      <c r="C48" s="124" t="s">
        <v>2055</v>
      </c>
    </row>
    <row r="49" spans="1:3">
      <c r="A49" s="155"/>
      <c r="B49" s="30" t="s">
        <v>2056</v>
      </c>
      <c r="C49" s="124" t="s">
        <v>2057</v>
      </c>
    </row>
    <row r="50" spans="1:3" ht="43.5">
      <c r="A50" s="155"/>
      <c r="B50" s="30" t="s">
        <v>2058</v>
      </c>
      <c r="C50" s="124" t="s">
        <v>2059</v>
      </c>
    </row>
    <row r="51" spans="1:3" ht="45" customHeight="1">
      <c r="A51" s="155"/>
      <c r="B51" s="30" t="s">
        <v>2060</v>
      </c>
      <c r="C51" s="31" t="s">
        <v>2061</v>
      </c>
    </row>
    <row r="52" spans="1:3" ht="29">
      <c r="A52" s="155"/>
      <c r="B52" s="30" t="s">
        <v>2062</v>
      </c>
      <c r="C52" s="124" t="s">
        <v>2063</v>
      </c>
    </row>
    <row r="53" spans="1:3" ht="29.15" customHeight="1">
      <c r="A53" s="155"/>
      <c r="B53" s="30" t="s">
        <v>2064</v>
      </c>
      <c r="C53" s="124" t="s">
        <v>2065</v>
      </c>
    </row>
    <row r="54" spans="1:3" ht="43.5">
      <c r="A54" s="155"/>
      <c r="B54" s="30" t="s">
        <v>2066</v>
      </c>
      <c r="C54" s="124" t="s">
        <v>2067</v>
      </c>
    </row>
    <row r="55" spans="1:3" ht="58">
      <c r="A55" s="155"/>
      <c r="B55" s="30" t="s">
        <v>2068</v>
      </c>
      <c r="C55" s="124" t="s">
        <v>2069</v>
      </c>
    </row>
    <row r="56" spans="1:3" ht="102" customHeight="1">
      <c r="A56" s="155"/>
      <c r="B56" s="30" t="s">
        <v>2070</v>
      </c>
      <c r="C56" s="124" t="s">
        <v>2071</v>
      </c>
    </row>
    <row r="57" spans="1:3" ht="43.5">
      <c r="A57" s="155"/>
      <c r="B57" s="30" t="s">
        <v>2072</v>
      </c>
      <c r="C57" s="31" t="s">
        <v>2073</v>
      </c>
    </row>
    <row r="58" spans="1:3" ht="42" customHeight="1">
      <c r="A58" s="155"/>
      <c r="B58" s="30" t="s">
        <v>2074</v>
      </c>
      <c r="C58" s="31" t="s">
        <v>2075</v>
      </c>
    </row>
    <row r="59" spans="1:3" ht="29">
      <c r="A59" s="155"/>
      <c r="B59" s="30" t="s">
        <v>2076</v>
      </c>
      <c r="C59" s="124" t="s">
        <v>2077</v>
      </c>
    </row>
    <row r="60" spans="1:3" ht="58">
      <c r="A60" s="155"/>
      <c r="B60" s="80" t="s">
        <v>2078</v>
      </c>
      <c r="C60" s="129" t="s">
        <v>2332</v>
      </c>
    </row>
  </sheetData>
  <mergeCells count="11">
    <mergeCell ref="A47:A60"/>
    <mergeCell ref="A10:A22"/>
    <mergeCell ref="A37:A44"/>
    <mergeCell ref="A25:C25"/>
    <mergeCell ref="F1:N2"/>
    <mergeCell ref="A46:C46"/>
    <mergeCell ref="A4:A9"/>
    <mergeCell ref="A1:C1"/>
    <mergeCell ref="A3:C3"/>
    <mergeCell ref="A26:A29"/>
    <mergeCell ref="A30:A36"/>
  </mergeCells>
  <phoneticPr fontId="11"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E8964-02A8-4470-9B9C-763117D7A1B3}">
  <sheetPr filterMode="1"/>
  <dimension ref="A1:CO210"/>
  <sheetViews>
    <sheetView topLeftCell="D1" zoomScale="80" zoomScaleNormal="80" workbookViewId="0">
      <pane ySplit="2" topLeftCell="A15" activePane="bottomLeft" state="frozen"/>
      <selection pane="bottomLeft" activeCell="K4" sqref="K4:K167"/>
    </sheetView>
  </sheetViews>
  <sheetFormatPr defaultColWidth="8.7265625" defaultRowHeight="14.5"/>
  <cols>
    <col min="1" max="1" width="12.54296875" style="9" bestFit="1" customWidth="1"/>
    <col min="2" max="2" width="13.453125" style="9" bestFit="1" customWidth="1"/>
    <col min="3" max="3" width="9.1796875" style="9" bestFit="1" customWidth="1"/>
    <col min="4" max="4" width="37.453125" style="9" customWidth="1"/>
    <col min="5" max="5" width="18.54296875" style="9" bestFit="1" customWidth="1"/>
    <col min="6" max="6" width="21.26953125" style="9" bestFit="1" customWidth="1"/>
    <col min="7" max="7" width="8.1796875" style="9" bestFit="1" customWidth="1"/>
    <col min="8" max="8" width="12.81640625" style="9" bestFit="1" customWidth="1"/>
    <col min="9" max="9" width="17" style="9" customWidth="1"/>
    <col min="10" max="10" width="10.1796875" style="9" bestFit="1" customWidth="1"/>
    <col min="11" max="11" width="32.54296875" style="9" bestFit="1" customWidth="1"/>
    <col min="12" max="12" width="21.1796875" style="9" bestFit="1" customWidth="1"/>
    <col min="13" max="13" width="19.81640625" style="9" bestFit="1" customWidth="1"/>
    <col min="14" max="14" width="10.1796875" style="9" customWidth="1"/>
    <col min="15" max="15" width="13.453125" style="9" bestFit="1" customWidth="1"/>
    <col min="16" max="16" width="8.453125" style="9" customWidth="1"/>
    <col min="17" max="17" width="30.81640625" style="9" customWidth="1"/>
    <col min="18" max="18" width="14.1796875" style="9" customWidth="1"/>
    <col min="19" max="19" width="7.453125" style="9" customWidth="1"/>
    <col min="20" max="20" width="10.453125" style="9" customWidth="1"/>
    <col min="21" max="22" width="12.81640625" style="9" bestFit="1" customWidth="1"/>
    <col min="23" max="23" width="14.54296875" style="9" customWidth="1"/>
    <col min="24" max="24" width="12.1796875" style="10" customWidth="1"/>
    <col min="25" max="28" width="12.1796875" style="23" customWidth="1"/>
    <col min="29" max="29" width="55.7265625" style="17" customWidth="1"/>
    <col min="30" max="30" width="9.453125" style="12" customWidth="1"/>
    <col min="31" max="31" width="8.453125" style="1" customWidth="1"/>
    <col min="32" max="32" width="7.453125" style="1" customWidth="1"/>
    <col min="33" max="34" width="9.453125" style="1" customWidth="1"/>
    <col min="35" max="35" width="10.81640625" style="1" bestFit="1" customWidth="1"/>
    <col min="36" max="36" width="10.453125" style="1" customWidth="1"/>
    <col min="37" max="37" width="11.7265625" style="12" bestFit="1" customWidth="1"/>
    <col min="38" max="38" width="12.1796875" style="12" bestFit="1" customWidth="1"/>
    <col min="39" max="39" width="8" style="12" bestFit="1" customWidth="1"/>
    <col min="40" max="40" width="11.1796875" style="12" customWidth="1"/>
    <col min="41" max="41" width="13.1796875" style="12" customWidth="1"/>
    <col min="42" max="42" width="10.453125" style="12" bestFit="1" customWidth="1"/>
    <col min="43" max="43" width="13.1796875" style="12" bestFit="1" customWidth="1"/>
    <col min="44" max="44" width="10.7265625" style="12" customWidth="1"/>
    <col min="45" max="45" width="11.453125" style="12" bestFit="1" customWidth="1"/>
    <col min="46" max="46" width="15.26953125" style="12" bestFit="1" customWidth="1"/>
    <col min="47" max="47" width="8.81640625" style="12" bestFit="1" customWidth="1"/>
    <col min="48" max="48" width="11" style="12" bestFit="1" customWidth="1"/>
    <col min="49" max="49" width="25.453125" style="12" bestFit="1" customWidth="1"/>
    <col min="50" max="55" width="8.81640625" style="12" bestFit="1" customWidth="1"/>
    <col min="56" max="56" width="11.7265625" style="12" bestFit="1" customWidth="1"/>
    <col min="57" max="57" width="8.81640625" style="12" bestFit="1" customWidth="1"/>
    <col min="58" max="58" width="13.81640625" style="12" bestFit="1" customWidth="1"/>
    <col min="59" max="60" width="11" style="12" bestFit="1" customWidth="1"/>
    <col min="61" max="61" width="14.453125" style="12" bestFit="1" customWidth="1"/>
    <col min="62" max="62" width="8.81640625" style="12" bestFit="1" customWidth="1"/>
    <col min="63" max="63" width="15.81640625" style="12" bestFit="1" customWidth="1"/>
    <col min="64" max="64" width="11.7265625" style="12" bestFit="1" customWidth="1"/>
    <col min="65" max="69" width="8.81640625" style="12" bestFit="1" customWidth="1"/>
    <col min="70" max="70" width="11.453125" style="12" bestFit="1" customWidth="1"/>
    <col min="71" max="71" width="13.81640625" style="12" bestFit="1" customWidth="1"/>
    <col min="72" max="72" width="11" style="12" bestFit="1" customWidth="1"/>
    <col min="73" max="73" width="9.453125" style="12" bestFit="1" customWidth="1"/>
    <col min="74" max="74" width="15.54296875" style="12" bestFit="1" customWidth="1"/>
    <col min="75" max="75" width="8.81640625" style="12" bestFit="1" customWidth="1"/>
    <col min="76" max="76" width="11" style="12" bestFit="1" customWidth="1"/>
    <col min="77" max="80" width="8.81640625" style="12" bestFit="1" customWidth="1"/>
    <col min="81" max="82" width="11.7265625" style="12" bestFit="1" customWidth="1"/>
    <col min="83" max="83" width="11.54296875" style="12" bestFit="1" customWidth="1"/>
    <col min="84" max="85" width="8.81640625" style="12" bestFit="1" customWidth="1"/>
    <col min="86" max="86" width="11.54296875" style="12" bestFit="1" customWidth="1"/>
    <col min="87" max="90" width="8.81640625" style="12" bestFit="1" customWidth="1"/>
    <col min="91" max="91" width="11.7265625" style="12" bestFit="1" customWidth="1"/>
    <col min="92" max="92" width="8.81640625" style="12" bestFit="1" customWidth="1"/>
    <col min="93" max="93" width="11.7265625" style="12" bestFit="1" customWidth="1"/>
    <col min="94" max="16384" width="8.7265625" style="1"/>
  </cols>
  <sheetData>
    <row r="1" spans="1:93">
      <c r="A1" s="166" t="s">
        <v>18</v>
      </c>
      <c r="B1" s="166"/>
      <c r="C1" s="166"/>
      <c r="D1" s="166"/>
      <c r="E1" s="166"/>
      <c r="F1" s="166"/>
      <c r="G1" s="166"/>
      <c r="H1" s="166"/>
      <c r="I1" s="166"/>
      <c r="J1" s="166"/>
      <c r="K1" s="167"/>
      <c r="L1" s="168" t="s">
        <v>2079</v>
      </c>
      <c r="M1" s="169"/>
      <c r="N1" s="169"/>
      <c r="O1" s="169"/>
      <c r="P1" s="169"/>
      <c r="Q1" s="169"/>
      <c r="R1" s="169"/>
      <c r="S1" s="169"/>
      <c r="T1" s="169"/>
      <c r="U1" s="169"/>
      <c r="V1" s="169"/>
      <c r="W1" s="169"/>
      <c r="X1" s="169"/>
      <c r="Y1" s="169"/>
      <c r="Z1" s="169"/>
      <c r="AA1" s="169"/>
      <c r="AB1" s="169"/>
      <c r="AC1" s="170"/>
      <c r="AD1" s="171" t="s">
        <v>2080</v>
      </c>
      <c r="AE1" s="172"/>
      <c r="AF1" s="172"/>
      <c r="AG1" s="172"/>
      <c r="AH1" s="172"/>
      <c r="AI1" s="172"/>
      <c r="AJ1" s="173"/>
      <c r="AK1" s="174" t="s">
        <v>2081</v>
      </c>
      <c r="AL1" s="175"/>
      <c r="AM1" s="175"/>
      <c r="AN1" s="175"/>
      <c r="AO1" s="175"/>
      <c r="AP1" s="175"/>
      <c r="AQ1" s="176"/>
      <c r="AR1" s="177" t="s">
        <v>2082</v>
      </c>
      <c r="AS1" s="178"/>
      <c r="AT1" s="178"/>
      <c r="AU1" s="178"/>
      <c r="AV1" s="178"/>
      <c r="AW1" s="178"/>
      <c r="AX1" s="178"/>
      <c r="AY1" s="178"/>
      <c r="AZ1" s="178"/>
      <c r="BA1" s="178"/>
      <c r="BB1" s="178"/>
      <c r="BC1" s="178"/>
      <c r="BD1" s="178"/>
      <c r="BE1" s="178"/>
      <c r="BF1" s="178"/>
      <c r="BG1" s="178"/>
      <c r="BH1" s="178"/>
      <c r="BI1" s="178"/>
      <c r="BJ1" s="178"/>
      <c r="BK1" s="178"/>
      <c r="BL1" s="178"/>
      <c r="BM1" s="178"/>
      <c r="BN1" s="178"/>
      <c r="BO1" s="178"/>
      <c r="BP1" s="178"/>
      <c r="BQ1" s="178"/>
      <c r="BR1" s="178"/>
      <c r="BS1" s="178"/>
      <c r="BT1" s="178"/>
      <c r="BU1" s="178"/>
      <c r="BV1" s="178"/>
      <c r="BW1" s="178"/>
      <c r="BX1" s="178"/>
      <c r="BY1" s="178"/>
      <c r="BZ1" s="178"/>
      <c r="CA1" s="178"/>
      <c r="CB1" s="178"/>
      <c r="CC1" s="178"/>
      <c r="CD1" s="178"/>
      <c r="CE1" s="178"/>
      <c r="CF1" s="178"/>
      <c r="CG1" s="178"/>
      <c r="CH1" s="178"/>
      <c r="CI1" s="178"/>
      <c r="CJ1" s="178"/>
      <c r="CK1" s="178"/>
      <c r="CL1" s="178"/>
      <c r="CM1" s="178"/>
      <c r="CN1" s="178"/>
      <c r="CO1" s="179"/>
    </row>
    <row r="2" spans="1:93" s="8" customFormat="1" ht="58">
      <c r="A2" s="2" t="s">
        <v>27</v>
      </c>
      <c r="B2" s="2" t="s">
        <v>2083</v>
      </c>
      <c r="C2" s="2" t="s">
        <v>28</v>
      </c>
      <c r="D2" s="2" t="s">
        <v>26</v>
      </c>
      <c r="E2" s="2" t="s">
        <v>25</v>
      </c>
      <c r="F2" s="2" t="s">
        <v>24</v>
      </c>
      <c r="G2" s="2" t="s">
        <v>23</v>
      </c>
      <c r="H2" s="2" t="s">
        <v>34</v>
      </c>
      <c r="I2" s="2" t="s">
        <v>2084</v>
      </c>
      <c r="J2" s="2" t="s">
        <v>2085</v>
      </c>
      <c r="K2" s="2" t="s">
        <v>2086</v>
      </c>
      <c r="L2" s="3" t="s">
        <v>2087</v>
      </c>
      <c r="M2" s="3" t="s">
        <v>2088</v>
      </c>
      <c r="N2" s="3" t="s">
        <v>2089</v>
      </c>
      <c r="O2" s="3" t="s">
        <v>2090</v>
      </c>
      <c r="P2" s="3" t="s">
        <v>2091</v>
      </c>
      <c r="Q2" s="3" t="s">
        <v>2092</v>
      </c>
      <c r="R2" s="3" t="s">
        <v>2093</v>
      </c>
      <c r="S2" s="3" t="s">
        <v>2094</v>
      </c>
      <c r="T2" s="3" t="s">
        <v>2095</v>
      </c>
      <c r="U2" s="3" t="s">
        <v>2096</v>
      </c>
      <c r="V2" s="3" t="s">
        <v>2097</v>
      </c>
      <c r="W2" s="3" t="s">
        <v>2098</v>
      </c>
      <c r="X2" s="4" t="s">
        <v>2099</v>
      </c>
      <c r="Y2" s="4" t="s">
        <v>2100</v>
      </c>
      <c r="Z2" s="4" t="s">
        <v>2101</v>
      </c>
      <c r="AA2" s="4" t="s">
        <v>2102</v>
      </c>
      <c r="AB2" s="4" t="s">
        <v>2103</v>
      </c>
      <c r="AC2" s="4" t="s">
        <v>57</v>
      </c>
      <c r="AD2" s="5" t="s">
        <v>58</v>
      </c>
      <c r="AE2" s="5" t="s">
        <v>59</v>
      </c>
      <c r="AF2" s="5" t="s">
        <v>60</v>
      </c>
      <c r="AG2" s="5" t="s">
        <v>2104</v>
      </c>
      <c r="AH2" s="5" t="s">
        <v>2030</v>
      </c>
      <c r="AI2" s="5" t="s">
        <v>2105</v>
      </c>
      <c r="AJ2" s="5" t="s">
        <v>65</v>
      </c>
      <c r="AK2" s="6" t="s">
        <v>66</v>
      </c>
      <c r="AL2" s="6" t="s">
        <v>67</v>
      </c>
      <c r="AM2" s="6" t="s">
        <v>2106</v>
      </c>
      <c r="AN2" s="6" t="s">
        <v>69</v>
      </c>
      <c r="AO2" s="6" t="s">
        <v>70</v>
      </c>
      <c r="AP2" s="6" t="s">
        <v>71</v>
      </c>
      <c r="AQ2" s="6" t="s">
        <v>72</v>
      </c>
      <c r="AR2" s="7" t="s">
        <v>74</v>
      </c>
      <c r="AS2" s="7" t="s">
        <v>75</v>
      </c>
      <c r="AT2" s="7" t="s">
        <v>76</v>
      </c>
      <c r="AU2" s="7" t="s">
        <v>66</v>
      </c>
      <c r="AV2" s="7" t="s">
        <v>2107</v>
      </c>
      <c r="AW2" s="7" t="s">
        <v>2108</v>
      </c>
      <c r="AX2" s="7" t="s">
        <v>79</v>
      </c>
      <c r="AY2" s="7" t="s">
        <v>2109</v>
      </c>
      <c r="AZ2" s="7" t="s">
        <v>81</v>
      </c>
      <c r="BA2" s="7" t="s">
        <v>2110</v>
      </c>
      <c r="BB2" s="7" t="s">
        <v>83</v>
      </c>
      <c r="BC2" s="7" t="s">
        <v>2111</v>
      </c>
      <c r="BD2" s="7" t="s">
        <v>2112</v>
      </c>
      <c r="BE2" s="7" t="s">
        <v>85</v>
      </c>
      <c r="BF2" s="7" t="s">
        <v>2113</v>
      </c>
      <c r="BG2" s="7" t="s">
        <v>2114</v>
      </c>
      <c r="BH2" s="7" t="s">
        <v>2115</v>
      </c>
      <c r="BI2" s="7" t="s">
        <v>2116</v>
      </c>
      <c r="BJ2" s="7" t="s">
        <v>90</v>
      </c>
      <c r="BK2" s="7" t="s">
        <v>2117</v>
      </c>
      <c r="BL2" s="7" t="s">
        <v>2118</v>
      </c>
      <c r="BM2" s="7" t="s">
        <v>2119</v>
      </c>
      <c r="BN2" s="7" t="s">
        <v>93</v>
      </c>
      <c r="BO2" s="7" t="s">
        <v>2120</v>
      </c>
      <c r="BP2" s="7" t="s">
        <v>2121</v>
      </c>
      <c r="BQ2" s="7" t="s">
        <v>2122</v>
      </c>
      <c r="BR2" s="7" t="s">
        <v>97</v>
      </c>
      <c r="BS2" s="7" t="s">
        <v>98</v>
      </c>
      <c r="BT2" s="7" t="s">
        <v>99</v>
      </c>
      <c r="BU2" s="7" t="s">
        <v>100</v>
      </c>
      <c r="BV2" s="7" t="s">
        <v>2123</v>
      </c>
      <c r="BW2" s="7" t="s">
        <v>102</v>
      </c>
      <c r="BX2" s="7" t="s">
        <v>103</v>
      </c>
      <c r="BY2" s="7" t="s">
        <v>2124</v>
      </c>
      <c r="BZ2" s="7" t="s">
        <v>2125</v>
      </c>
      <c r="CA2" s="7" t="s">
        <v>2126</v>
      </c>
      <c r="CB2" s="7" t="s">
        <v>105</v>
      </c>
      <c r="CC2" s="7" t="s">
        <v>2127</v>
      </c>
      <c r="CD2" s="7" t="s">
        <v>2128</v>
      </c>
      <c r="CE2" s="7" t="s">
        <v>2129</v>
      </c>
      <c r="CF2" s="7" t="s">
        <v>107</v>
      </c>
      <c r="CG2" s="7" t="s">
        <v>2130</v>
      </c>
      <c r="CH2" s="7" t="s">
        <v>2131</v>
      </c>
      <c r="CI2" s="7" t="s">
        <v>2132</v>
      </c>
      <c r="CJ2" s="7" t="s">
        <v>108</v>
      </c>
      <c r="CK2" s="7" t="s">
        <v>2133</v>
      </c>
      <c r="CL2" s="7" t="s">
        <v>110</v>
      </c>
      <c r="CM2" s="7" t="s">
        <v>2134</v>
      </c>
      <c r="CN2" s="7" t="s">
        <v>2135</v>
      </c>
      <c r="CO2" s="7" t="s">
        <v>2136</v>
      </c>
    </row>
    <row r="3" spans="1:93" hidden="1">
      <c r="A3" s="9">
        <v>1004055</v>
      </c>
      <c r="B3" s="9">
        <v>110014206117</v>
      </c>
      <c r="C3" s="9">
        <v>8418611</v>
      </c>
      <c r="D3" s="9" t="s">
        <v>136</v>
      </c>
      <c r="E3" s="9" t="s">
        <v>135</v>
      </c>
      <c r="F3" s="9" t="s">
        <v>134</v>
      </c>
      <c r="G3" s="9" t="s">
        <v>133</v>
      </c>
      <c r="H3" s="9">
        <v>1957</v>
      </c>
      <c r="I3" s="9" t="s">
        <v>137</v>
      </c>
      <c r="J3" s="9">
        <v>1957</v>
      </c>
      <c r="L3" s="9" t="s">
        <v>139</v>
      </c>
      <c r="M3" s="9">
        <v>12</v>
      </c>
      <c r="N3" s="9">
        <v>12</v>
      </c>
      <c r="O3" s="9">
        <v>12</v>
      </c>
      <c r="P3" s="9">
        <v>2</v>
      </c>
      <c r="Q3" s="9" t="s">
        <v>2137</v>
      </c>
      <c r="S3" s="9">
        <v>4</v>
      </c>
      <c r="U3" s="9">
        <v>1</v>
      </c>
      <c r="V3" s="9">
        <v>2</v>
      </c>
      <c r="W3" s="9">
        <f t="shared" ref="W3:W21" si="0">SUM(U3:V3)</f>
        <v>3</v>
      </c>
      <c r="X3" s="10">
        <v>125904</v>
      </c>
      <c r="Y3" s="9"/>
      <c r="Z3" s="9"/>
      <c r="AA3" s="9"/>
      <c r="AB3" s="9"/>
      <c r="AC3" s="11" t="s">
        <v>140</v>
      </c>
      <c r="AD3" s="12">
        <v>681148.6</v>
      </c>
      <c r="AE3" s="12">
        <v>28818.5</v>
      </c>
      <c r="AF3" s="12">
        <v>661.26</v>
      </c>
      <c r="AG3" s="12">
        <f t="shared" ref="AG3:AG34" si="1">SUM(AD3:AF3)</f>
        <v>710628.36</v>
      </c>
      <c r="AH3" s="12">
        <v>373897.5</v>
      </c>
      <c r="AI3" s="13">
        <f t="shared" ref="AI3:AI34" si="2">AH3/AG3</f>
        <v>0.52615054653884064</v>
      </c>
      <c r="AJ3" s="9">
        <v>2023</v>
      </c>
      <c r="AK3" s="12">
        <v>48.400125000000003</v>
      </c>
      <c r="AL3" s="12">
        <v>1249.1579999999999</v>
      </c>
      <c r="AM3" s="12">
        <v>480.31</v>
      </c>
      <c r="AN3" s="12">
        <v>872.97</v>
      </c>
      <c r="AO3" s="12">
        <v>162.75200000000001</v>
      </c>
      <c r="AP3" s="12">
        <v>14.411</v>
      </c>
      <c r="AQ3" s="12">
        <v>443.185</v>
      </c>
      <c r="AT3" s="12">
        <v>50500</v>
      </c>
      <c r="AU3" s="12">
        <v>230500</v>
      </c>
      <c r="AW3" s="12">
        <v>62</v>
      </c>
      <c r="AZ3" s="12">
        <v>0</v>
      </c>
      <c r="BI3" s="12">
        <v>19005</v>
      </c>
      <c r="BL3" s="12">
        <v>0.41099999999999998</v>
      </c>
      <c r="BN3" s="12">
        <v>12007</v>
      </c>
      <c r="BQ3" s="12">
        <v>40300</v>
      </c>
      <c r="BR3" s="12">
        <v>544.08000000000004</v>
      </c>
      <c r="BS3" s="12">
        <v>673.88000000000011</v>
      </c>
      <c r="BT3" s="12">
        <v>7.92</v>
      </c>
      <c r="BU3" s="12">
        <v>402000</v>
      </c>
      <c r="CB3" s="12">
        <v>13006</v>
      </c>
      <c r="CD3" s="12">
        <v>101.02</v>
      </c>
      <c r="CE3" s="12">
        <v>0</v>
      </c>
      <c r="CO3" s="12">
        <v>320</v>
      </c>
    </row>
    <row r="4" spans="1:93" hidden="1">
      <c r="A4" s="9">
        <v>1007273</v>
      </c>
      <c r="B4" s="9">
        <v>110000422043</v>
      </c>
      <c r="C4" s="9">
        <v>4787911</v>
      </c>
      <c r="D4" s="9" t="s">
        <v>2138</v>
      </c>
      <c r="E4" s="9" t="s">
        <v>116</v>
      </c>
      <c r="F4" s="9" t="s">
        <v>115</v>
      </c>
      <c r="G4" s="9" t="s">
        <v>114</v>
      </c>
      <c r="H4" s="9">
        <v>1910</v>
      </c>
      <c r="I4" s="9" t="s">
        <v>118</v>
      </c>
      <c r="J4" s="9">
        <v>1963</v>
      </c>
      <c r="K4" s="9" t="s">
        <v>2139</v>
      </c>
      <c r="L4" s="9" t="s">
        <v>120</v>
      </c>
      <c r="M4" s="9">
        <v>12</v>
      </c>
      <c r="N4" s="9">
        <v>12</v>
      </c>
      <c r="O4" s="9">
        <v>12</v>
      </c>
      <c r="P4" s="9">
        <v>5</v>
      </c>
      <c r="Q4" s="9" t="s">
        <v>2140</v>
      </c>
      <c r="R4" s="9">
        <v>3</v>
      </c>
      <c r="S4" s="9">
        <v>9</v>
      </c>
      <c r="T4" s="9">
        <v>1</v>
      </c>
      <c r="U4" s="9">
        <v>5</v>
      </c>
      <c r="W4" s="9">
        <f t="shared" si="0"/>
        <v>5</v>
      </c>
      <c r="Y4" s="9"/>
      <c r="Z4" s="9"/>
      <c r="AA4" s="9"/>
      <c r="AB4" s="9"/>
      <c r="AC4" s="11" t="s">
        <v>122</v>
      </c>
      <c r="AD4" s="12">
        <v>355080.6</v>
      </c>
      <c r="AE4" s="12">
        <v>10160.5</v>
      </c>
      <c r="AF4" s="12">
        <v>1248.92</v>
      </c>
      <c r="AG4" s="12">
        <f t="shared" si="1"/>
        <v>366490.01999999996</v>
      </c>
      <c r="AH4" s="12">
        <v>165075.5</v>
      </c>
      <c r="AI4" s="13">
        <f t="shared" si="2"/>
        <v>0.45042290646823074</v>
      </c>
      <c r="AJ4" s="9">
        <v>2023</v>
      </c>
      <c r="AK4" s="12">
        <v>13.753285</v>
      </c>
      <c r="AL4" s="12">
        <v>1011.170685</v>
      </c>
      <c r="AM4" s="12">
        <v>210.51</v>
      </c>
      <c r="AN4" s="12">
        <v>546.88231000000007</v>
      </c>
      <c r="AO4" s="12">
        <v>67.340899999999991</v>
      </c>
      <c r="AP4" s="14">
        <v>1084.91049</v>
      </c>
      <c r="AQ4" s="12">
        <v>197.69602499999999</v>
      </c>
      <c r="AT4" s="12">
        <v>5709</v>
      </c>
      <c r="AU4" s="12">
        <v>24311.7</v>
      </c>
      <c r="AY4" s="12">
        <v>0.5</v>
      </c>
      <c r="AZ4" s="12">
        <v>0</v>
      </c>
      <c r="BL4" s="12">
        <v>1.2</v>
      </c>
      <c r="BP4" s="12">
        <v>37825</v>
      </c>
      <c r="BQ4" s="12">
        <v>13553</v>
      </c>
      <c r="BR4" s="12">
        <v>32.700000000000003</v>
      </c>
      <c r="BS4" s="12">
        <v>65</v>
      </c>
      <c r="BT4" s="12">
        <v>6.8</v>
      </c>
      <c r="BU4" s="12">
        <v>113517</v>
      </c>
      <c r="BY4" s="12">
        <v>0</v>
      </c>
      <c r="CB4" s="12">
        <v>4048.1</v>
      </c>
      <c r="CD4" s="12">
        <v>19.38</v>
      </c>
      <c r="CK4" s="12">
        <v>30686</v>
      </c>
    </row>
    <row r="5" spans="1:93" hidden="1">
      <c r="A5" s="9">
        <v>1000409</v>
      </c>
      <c r="B5" s="9">
        <v>110064266039</v>
      </c>
      <c r="C5" s="9">
        <v>5696511</v>
      </c>
      <c r="D5" s="9" t="s">
        <v>2141</v>
      </c>
      <c r="E5" s="9" t="s">
        <v>124</v>
      </c>
      <c r="F5" s="9" t="s">
        <v>124</v>
      </c>
      <c r="G5" s="9" t="s">
        <v>123</v>
      </c>
      <c r="H5" s="9" t="s">
        <v>2142</v>
      </c>
      <c r="I5" s="9" t="s">
        <v>127</v>
      </c>
      <c r="J5" s="9">
        <v>1959</v>
      </c>
      <c r="L5" s="9" t="s">
        <v>129</v>
      </c>
      <c r="M5" s="9">
        <v>12</v>
      </c>
      <c r="N5" s="9">
        <v>12</v>
      </c>
      <c r="O5" s="9">
        <v>12</v>
      </c>
      <c r="P5" s="9">
        <v>1</v>
      </c>
      <c r="Q5" s="9" t="s">
        <v>2143</v>
      </c>
      <c r="R5" s="9">
        <v>3</v>
      </c>
      <c r="S5" s="9">
        <v>4</v>
      </c>
      <c r="T5" s="9">
        <v>1</v>
      </c>
      <c r="U5" s="9">
        <v>3</v>
      </c>
      <c r="V5" s="9">
        <v>2</v>
      </c>
      <c r="W5" s="9">
        <f t="shared" si="0"/>
        <v>5</v>
      </c>
      <c r="X5" s="10">
        <v>228513</v>
      </c>
      <c r="Y5" s="9"/>
      <c r="Z5" s="9"/>
      <c r="AA5" s="9" t="s">
        <v>130</v>
      </c>
      <c r="AB5" s="9" t="s">
        <v>131</v>
      </c>
      <c r="AC5" s="11" t="s">
        <v>132</v>
      </c>
      <c r="AD5" s="12">
        <v>245096.2</v>
      </c>
      <c r="AE5" s="12">
        <v>115.5</v>
      </c>
      <c r="AF5" s="12">
        <v>137.68</v>
      </c>
      <c r="AG5" s="12">
        <f t="shared" si="1"/>
        <v>245349.38</v>
      </c>
      <c r="AH5" s="12">
        <v>0</v>
      </c>
      <c r="AI5" s="13">
        <f t="shared" si="2"/>
        <v>0</v>
      </c>
      <c r="AJ5" s="9">
        <v>2023</v>
      </c>
      <c r="AK5" s="12">
        <v>3.9035900000000003</v>
      </c>
      <c r="AL5" s="12">
        <v>98.07672500000001</v>
      </c>
      <c r="AM5" s="12">
        <v>1.22</v>
      </c>
      <c r="AN5" s="12">
        <v>108.7774</v>
      </c>
      <c r="AO5" s="12">
        <v>9.5066350000000011</v>
      </c>
      <c r="AP5" s="12">
        <v>0.74855499999999997</v>
      </c>
      <c r="AQ5" s="12">
        <v>44.266760000000005</v>
      </c>
      <c r="BR5" s="12">
        <v>2</v>
      </c>
      <c r="BT5" s="12">
        <v>1</v>
      </c>
    </row>
    <row r="6" spans="1:93" hidden="1">
      <c r="A6" s="9">
        <v>1005732</v>
      </c>
      <c r="B6" s="9">
        <v>110000490326</v>
      </c>
      <c r="C6" s="9">
        <v>4880511</v>
      </c>
      <c r="D6" s="9" t="s">
        <v>144</v>
      </c>
      <c r="E6" s="9" t="s">
        <v>143</v>
      </c>
      <c r="F6" s="9" t="s">
        <v>142</v>
      </c>
      <c r="G6" s="9" t="s">
        <v>141</v>
      </c>
      <c r="H6" s="9" t="s">
        <v>2144</v>
      </c>
      <c r="I6" s="9" t="s">
        <v>146</v>
      </c>
      <c r="J6" s="9">
        <v>1975</v>
      </c>
      <c r="L6" s="9" t="s">
        <v>148</v>
      </c>
      <c r="M6" s="9">
        <v>11</v>
      </c>
      <c r="N6" s="9">
        <v>11</v>
      </c>
      <c r="O6" s="9">
        <v>12</v>
      </c>
      <c r="P6" s="9">
        <v>6</v>
      </c>
      <c r="Q6" s="9" t="s">
        <v>2145</v>
      </c>
      <c r="R6" s="9">
        <v>3</v>
      </c>
      <c r="S6" s="9">
        <v>115</v>
      </c>
      <c r="T6" s="9">
        <v>2</v>
      </c>
      <c r="U6" s="9">
        <v>23</v>
      </c>
      <c r="V6" s="9">
        <v>5</v>
      </c>
      <c r="W6" s="9">
        <f t="shared" si="0"/>
        <v>28</v>
      </c>
      <c r="X6" s="10">
        <v>63750</v>
      </c>
      <c r="Y6" s="9"/>
      <c r="Z6" s="9"/>
      <c r="AA6" s="9"/>
      <c r="AB6" s="9"/>
      <c r="AC6" s="11" t="s">
        <v>149</v>
      </c>
      <c r="AD6" s="12">
        <v>548736.80000000005</v>
      </c>
      <c r="AE6" s="12">
        <v>2538.25</v>
      </c>
      <c r="AF6" s="12">
        <v>2721.34</v>
      </c>
      <c r="AG6" s="12">
        <f t="shared" si="1"/>
        <v>553996.39</v>
      </c>
      <c r="AH6" s="12">
        <v>491477.1</v>
      </c>
      <c r="AI6" s="13">
        <f t="shared" si="2"/>
        <v>0.88714856066119852</v>
      </c>
      <c r="AJ6" s="9">
        <v>2023</v>
      </c>
      <c r="AK6" s="12">
        <v>24.9</v>
      </c>
      <c r="AL6" s="12">
        <v>672.6</v>
      </c>
      <c r="AM6" s="12">
        <v>340</v>
      </c>
      <c r="AN6" s="12">
        <v>555</v>
      </c>
      <c r="AO6" s="12">
        <v>276.72237000000001</v>
      </c>
      <c r="AP6" s="12">
        <v>80.900000000000006</v>
      </c>
      <c r="AQ6" s="12">
        <v>80.08</v>
      </c>
      <c r="AT6" s="12">
        <v>11606</v>
      </c>
      <c r="AU6" s="12">
        <v>45771</v>
      </c>
      <c r="AW6" s="12">
        <v>394</v>
      </c>
      <c r="AZ6" s="12">
        <v>0</v>
      </c>
      <c r="BL6" s="12">
        <v>0</v>
      </c>
      <c r="BQ6" s="12">
        <v>21807</v>
      </c>
      <c r="BR6" s="12">
        <v>284.10000000000002</v>
      </c>
      <c r="BS6" s="12">
        <v>0</v>
      </c>
      <c r="BU6" s="12">
        <v>155635</v>
      </c>
      <c r="BY6" s="12">
        <v>0</v>
      </c>
      <c r="CB6" s="12">
        <v>5334</v>
      </c>
      <c r="CD6" s="12">
        <v>16.2</v>
      </c>
      <c r="CG6" s="12">
        <v>0</v>
      </c>
      <c r="CO6" s="12">
        <v>245</v>
      </c>
    </row>
    <row r="7" spans="1:93" hidden="1">
      <c r="A7" s="9">
        <v>1003320</v>
      </c>
      <c r="B7" s="9">
        <v>110070295128</v>
      </c>
      <c r="C7" s="9">
        <v>8126511</v>
      </c>
      <c r="D7" s="9" t="s">
        <v>161</v>
      </c>
      <c r="E7" s="9" t="s">
        <v>160</v>
      </c>
      <c r="F7" s="9" t="s">
        <v>159</v>
      </c>
      <c r="G7" s="9" t="s">
        <v>123</v>
      </c>
      <c r="H7" s="9">
        <v>1911</v>
      </c>
      <c r="I7" s="9" t="s">
        <v>162</v>
      </c>
      <c r="J7" s="9">
        <v>1947</v>
      </c>
      <c r="K7" s="9" t="s">
        <v>2146</v>
      </c>
      <c r="L7" s="9" t="s">
        <v>164</v>
      </c>
      <c r="M7" s="9">
        <v>10</v>
      </c>
      <c r="N7" s="9">
        <v>10</v>
      </c>
      <c r="O7" s="9">
        <v>10</v>
      </c>
      <c r="P7" s="9">
        <v>0</v>
      </c>
      <c r="Q7" s="9" t="s">
        <v>1411</v>
      </c>
      <c r="R7" s="9">
        <v>3</v>
      </c>
      <c r="S7" s="9">
        <v>13</v>
      </c>
      <c r="U7" s="9">
        <v>1</v>
      </c>
      <c r="V7" s="9">
        <v>1</v>
      </c>
      <c r="W7" s="9">
        <f t="shared" si="0"/>
        <v>2</v>
      </c>
      <c r="X7" s="10">
        <v>35000</v>
      </c>
      <c r="Y7" s="9"/>
      <c r="Z7" s="9"/>
      <c r="AA7" s="9"/>
      <c r="AB7" s="9"/>
      <c r="AC7" s="11" t="s">
        <v>166</v>
      </c>
      <c r="AD7" s="12">
        <v>1375074.4</v>
      </c>
      <c r="AE7" s="12">
        <v>99058</v>
      </c>
      <c r="AF7" s="12">
        <v>6501.17</v>
      </c>
      <c r="AG7" s="12">
        <f t="shared" si="1"/>
        <v>1480633.5699999998</v>
      </c>
      <c r="AH7" s="12">
        <v>1039819.2</v>
      </c>
      <c r="AI7" s="13">
        <f t="shared" si="2"/>
        <v>0.70227990305528465</v>
      </c>
      <c r="AJ7" s="9">
        <v>2023</v>
      </c>
      <c r="AK7" s="12">
        <v>233.01320000000001</v>
      </c>
      <c r="AL7" s="12">
        <v>1914.2929999999999</v>
      </c>
      <c r="AM7" s="12">
        <v>30.52</v>
      </c>
      <c r="AN7" s="12">
        <v>1403.0715</v>
      </c>
      <c r="AO7" s="12">
        <v>132.06984500000002</v>
      </c>
      <c r="AP7" s="12">
        <v>661.09653000000003</v>
      </c>
      <c r="AQ7" s="12">
        <v>133.65553</v>
      </c>
      <c r="AT7" s="12">
        <v>19762</v>
      </c>
      <c r="AU7" s="12">
        <v>66405</v>
      </c>
      <c r="AW7" s="12">
        <v>173</v>
      </c>
      <c r="AY7" s="12">
        <v>3.98</v>
      </c>
      <c r="AZ7" s="12">
        <v>0</v>
      </c>
      <c r="BB7" s="12">
        <v>3655</v>
      </c>
      <c r="BC7" s="12">
        <v>2189</v>
      </c>
      <c r="BI7" s="12">
        <v>38137</v>
      </c>
      <c r="BL7" s="12">
        <v>0.254</v>
      </c>
      <c r="BN7" s="12">
        <v>15090</v>
      </c>
      <c r="BO7" s="12">
        <v>0</v>
      </c>
      <c r="BP7" s="12">
        <v>54611</v>
      </c>
      <c r="BQ7" s="12">
        <v>30261</v>
      </c>
      <c r="BR7" s="12">
        <v>36</v>
      </c>
      <c r="BS7" s="12">
        <v>552</v>
      </c>
      <c r="BT7" s="12">
        <v>5.0999999999999996</v>
      </c>
      <c r="BU7" s="12">
        <v>277433</v>
      </c>
      <c r="CB7" s="12">
        <v>22762</v>
      </c>
      <c r="CD7" s="12">
        <v>96.43</v>
      </c>
      <c r="CK7" s="12">
        <v>26185</v>
      </c>
      <c r="CO7" s="12">
        <v>1069</v>
      </c>
    </row>
    <row r="8" spans="1:93" hidden="1">
      <c r="A8" s="9">
        <v>1003633</v>
      </c>
      <c r="B8" s="9">
        <v>110000450752</v>
      </c>
      <c r="C8" s="9">
        <v>992511</v>
      </c>
      <c r="D8" s="9" t="s">
        <v>169</v>
      </c>
      <c r="E8" s="9" t="s">
        <v>2147</v>
      </c>
      <c r="F8" s="9" t="s">
        <v>142</v>
      </c>
      <c r="G8" s="9" t="s">
        <v>167</v>
      </c>
      <c r="J8" s="9" t="s">
        <v>2148</v>
      </c>
      <c r="L8" s="9" t="s">
        <v>172</v>
      </c>
      <c r="M8" s="9">
        <v>5</v>
      </c>
      <c r="N8" s="9">
        <v>5</v>
      </c>
      <c r="O8" s="9">
        <v>6</v>
      </c>
      <c r="P8" s="9">
        <v>1</v>
      </c>
      <c r="Q8" s="9" t="s">
        <v>2143</v>
      </c>
      <c r="R8" s="9">
        <v>3</v>
      </c>
      <c r="S8" s="9">
        <v>19</v>
      </c>
      <c r="T8" s="9">
        <v>2</v>
      </c>
      <c r="U8" s="9">
        <v>2</v>
      </c>
      <c r="V8" s="9">
        <v>1</v>
      </c>
      <c r="W8" s="9">
        <f t="shared" si="0"/>
        <v>3</v>
      </c>
      <c r="X8" s="10">
        <v>7380</v>
      </c>
      <c r="Y8" s="9"/>
      <c r="Z8" s="9"/>
      <c r="AA8" s="9"/>
      <c r="AB8" s="9"/>
      <c r="AC8" s="9" t="s">
        <v>174</v>
      </c>
      <c r="AD8" s="12">
        <v>231139.1</v>
      </c>
      <c r="AE8" s="12">
        <v>183</v>
      </c>
      <c r="AF8" s="12">
        <v>756.92</v>
      </c>
      <c r="AG8" s="12">
        <f t="shared" si="1"/>
        <v>232079.02000000002</v>
      </c>
      <c r="AH8" s="12">
        <v>173608.3</v>
      </c>
      <c r="AI8" s="13">
        <f t="shared" si="2"/>
        <v>0.74805684718937526</v>
      </c>
      <c r="AJ8" s="9">
        <v>2023</v>
      </c>
      <c r="AK8" s="12">
        <v>36.952059999999996</v>
      </c>
      <c r="AL8" s="12">
        <v>5719.3025750000006</v>
      </c>
      <c r="AM8" s="12">
        <v>22.17</v>
      </c>
      <c r="AN8" s="12">
        <v>187.32437999999999</v>
      </c>
      <c r="AO8" s="12">
        <v>80.739750000000001</v>
      </c>
      <c r="AP8" s="12">
        <v>17.110115</v>
      </c>
      <c r="AQ8" s="12">
        <v>408.39472499999999</v>
      </c>
      <c r="AT8" s="12">
        <v>28595</v>
      </c>
      <c r="AU8" s="12">
        <v>73716</v>
      </c>
      <c r="AZ8" s="12">
        <v>0</v>
      </c>
      <c r="BL8" s="12">
        <v>0.19</v>
      </c>
      <c r="BQ8" s="12">
        <v>523791</v>
      </c>
      <c r="BR8" s="12">
        <v>26</v>
      </c>
      <c r="BS8" s="12">
        <v>81</v>
      </c>
      <c r="BU8" s="12">
        <v>269274</v>
      </c>
      <c r="CO8" s="12">
        <v>171</v>
      </c>
    </row>
    <row r="9" spans="1:93" hidden="1">
      <c r="A9" s="9">
        <v>1006065</v>
      </c>
      <c r="B9" s="9">
        <v>110032958100</v>
      </c>
      <c r="C9" s="9">
        <v>845911</v>
      </c>
      <c r="D9" s="9" t="s">
        <v>2149</v>
      </c>
      <c r="E9" s="9" t="s">
        <v>184</v>
      </c>
      <c r="F9" s="9" t="s">
        <v>183</v>
      </c>
      <c r="G9" s="9" t="s">
        <v>182</v>
      </c>
      <c r="H9" s="9">
        <v>1958</v>
      </c>
      <c r="I9" s="9" t="s">
        <v>186</v>
      </c>
      <c r="J9" s="9">
        <v>1970</v>
      </c>
      <c r="L9" s="9" t="s">
        <v>187</v>
      </c>
      <c r="M9" s="9">
        <v>4</v>
      </c>
      <c r="N9" s="9">
        <v>4</v>
      </c>
      <c r="O9" s="9">
        <v>5</v>
      </c>
      <c r="P9" s="9">
        <v>2</v>
      </c>
      <c r="Q9" s="9" t="s">
        <v>2150</v>
      </c>
      <c r="R9" s="9">
        <v>2</v>
      </c>
      <c r="S9" s="9">
        <v>6</v>
      </c>
      <c r="U9" s="9">
        <v>3</v>
      </c>
      <c r="W9" s="9">
        <f t="shared" si="0"/>
        <v>3</v>
      </c>
      <c r="Y9" s="9" t="s">
        <v>130</v>
      </c>
      <c r="Z9" s="9" t="s">
        <v>131</v>
      </c>
      <c r="AA9" s="9" t="s">
        <v>130</v>
      </c>
      <c r="AB9" s="9" t="s">
        <v>67</v>
      </c>
      <c r="AC9" s="11" t="s">
        <v>188</v>
      </c>
      <c r="AD9" s="12">
        <v>138911.20000000001</v>
      </c>
      <c r="AE9" s="12">
        <v>65.5</v>
      </c>
      <c r="AF9" s="12">
        <v>78.08</v>
      </c>
      <c r="AG9" s="12">
        <f t="shared" si="1"/>
        <v>139054.78</v>
      </c>
      <c r="AH9" s="12">
        <v>0</v>
      </c>
      <c r="AI9" s="13">
        <f t="shared" si="2"/>
        <v>0</v>
      </c>
      <c r="AJ9" s="9">
        <v>2023</v>
      </c>
      <c r="AK9" s="12">
        <v>4.3812499999999996</v>
      </c>
      <c r="AL9" s="12">
        <v>16.396799999999999</v>
      </c>
      <c r="AM9" s="15">
        <v>0.11</v>
      </c>
      <c r="AN9" s="12">
        <v>24.372990000000001</v>
      </c>
      <c r="AO9" s="12">
        <v>15.428115</v>
      </c>
      <c r="AP9" s="12">
        <v>0.76894000000000007</v>
      </c>
      <c r="AQ9" s="12">
        <v>10.531874999999999</v>
      </c>
    </row>
    <row r="10" spans="1:93" s="27" customFormat="1" hidden="1">
      <c r="A10" s="9">
        <v>1002339</v>
      </c>
      <c r="B10" s="9">
        <v>110000420973</v>
      </c>
      <c r="C10" s="9">
        <v>6467811</v>
      </c>
      <c r="D10" s="9" t="s">
        <v>2151</v>
      </c>
      <c r="E10" s="9" t="s">
        <v>176</v>
      </c>
      <c r="F10" s="9" t="s">
        <v>175</v>
      </c>
      <c r="G10" s="9" t="s">
        <v>114</v>
      </c>
      <c r="H10" s="9">
        <v>1883</v>
      </c>
      <c r="I10" s="9" t="s">
        <v>178</v>
      </c>
      <c r="J10" s="9">
        <v>1948</v>
      </c>
      <c r="K10" s="9" t="s">
        <v>2139</v>
      </c>
      <c r="L10" s="9" t="s">
        <v>180</v>
      </c>
      <c r="M10" s="9">
        <v>4</v>
      </c>
      <c r="N10" s="9">
        <v>4</v>
      </c>
      <c r="O10" s="9">
        <v>4</v>
      </c>
      <c r="P10" s="9">
        <v>0</v>
      </c>
      <c r="Q10" s="9" t="s">
        <v>1411</v>
      </c>
      <c r="R10" s="9">
        <v>2</v>
      </c>
      <c r="S10" s="9">
        <v>17</v>
      </c>
      <c r="T10" s="9">
        <v>1</v>
      </c>
      <c r="U10" s="9">
        <v>3</v>
      </c>
      <c r="V10" s="9">
        <v>1</v>
      </c>
      <c r="W10" s="9">
        <f t="shared" si="0"/>
        <v>4</v>
      </c>
      <c r="X10" s="10">
        <v>25000</v>
      </c>
      <c r="Y10" s="9"/>
      <c r="Z10" s="9"/>
      <c r="AA10" s="9"/>
      <c r="AB10" s="9"/>
      <c r="AC10" s="9" t="s">
        <v>181</v>
      </c>
      <c r="AD10" s="12">
        <v>476914.7</v>
      </c>
      <c r="AE10" s="12">
        <v>45506.5</v>
      </c>
      <c r="AF10" s="12">
        <v>495.87</v>
      </c>
      <c r="AG10" s="12">
        <f t="shared" si="1"/>
        <v>522917.07</v>
      </c>
      <c r="AH10" s="12">
        <v>305737.3</v>
      </c>
      <c r="AI10" s="13">
        <f t="shared" si="2"/>
        <v>0.5846764573969635</v>
      </c>
      <c r="AJ10" s="9">
        <v>2023</v>
      </c>
      <c r="AK10" s="12">
        <v>21.994599999999998</v>
      </c>
      <c r="AL10" s="12">
        <v>578.24880500000006</v>
      </c>
      <c r="AM10" s="12">
        <v>222.68</v>
      </c>
      <c r="AN10" s="12">
        <v>1460.6647050000001</v>
      </c>
      <c r="AO10" s="12">
        <v>103.952685</v>
      </c>
      <c r="AP10" s="14">
        <v>4803.6106050000008</v>
      </c>
      <c r="AQ10" s="12">
        <v>535.07317499999999</v>
      </c>
      <c r="AR10" s="12"/>
      <c r="AS10" s="12"/>
      <c r="AT10" s="12">
        <v>9401.42</v>
      </c>
      <c r="AU10" s="12">
        <v>44013</v>
      </c>
      <c r="AV10" s="12"/>
      <c r="AW10" s="12"/>
      <c r="AX10" s="12"/>
      <c r="AY10" s="12"/>
      <c r="AZ10" s="12">
        <v>0</v>
      </c>
      <c r="BA10" s="12"/>
      <c r="BB10" s="12"/>
      <c r="BC10" s="12"/>
      <c r="BD10" s="12"/>
      <c r="BE10" s="12"/>
      <c r="BF10" s="12"/>
      <c r="BG10" s="12"/>
      <c r="BH10" s="12"/>
      <c r="BI10" s="12"/>
      <c r="BJ10" s="12"/>
      <c r="BK10" s="12"/>
      <c r="BL10" s="12">
        <v>0.185</v>
      </c>
      <c r="BM10" s="12"/>
      <c r="BN10" s="12">
        <v>884</v>
      </c>
      <c r="BO10" s="12"/>
      <c r="BP10" s="12">
        <v>68865</v>
      </c>
      <c r="BQ10" s="12">
        <v>30307</v>
      </c>
      <c r="BR10" s="12">
        <v>211.57</v>
      </c>
      <c r="BS10" s="12">
        <v>80</v>
      </c>
      <c r="BT10" s="12"/>
      <c r="BU10" s="12">
        <v>234704.9</v>
      </c>
      <c r="BV10" s="12"/>
      <c r="BW10" s="12"/>
      <c r="BX10" s="12"/>
      <c r="BY10" s="12"/>
      <c r="BZ10" s="12"/>
      <c r="CA10" s="12"/>
      <c r="CB10" s="12">
        <v>8176</v>
      </c>
      <c r="CC10" s="12"/>
      <c r="CD10" s="12"/>
      <c r="CE10" s="12"/>
      <c r="CF10" s="12"/>
      <c r="CG10" s="12"/>
      <c r="CH10" s="12"/>
      <c r="CI10" s="12"/>
      <c r="CJ10" s="12"/>
      <c r="CK10" s="12"/>
      <c r="CL10" s="12"/>
      <c r="CM10" s="12"/>
      <c r="CN10" s="12"/>
      <c r="CO10" s="12"/>
    </row>
    <row r="11" spans="1:93" hidden="1">
      <c r="A11" s="9">
        <v>1006962</v>
      </c>
      <c r="B11" s="9">
        <v>110017428773</v>
      </c>
      <c r="C11" s="9">
        <v>7442111</v>
      </c>
      <c r="D11" s="9" t="s">
        <v>206</v>
      </c>
      <c r="E11" s="9" t="s">
        <v>205</v>
      </c>
      <c r="F11" s="9" t="s">
        <v>204</v>
      </c>
      <c r="G11" s="9" t="s">
        <v>203</v>
      </c>
      <c r="H11" s="9">
        <v>1959</v>
      </c>
      <c r="I11" s="9" t="s">
        <v>207</v>
      </c>
      <c r="J11" s="9">
        <v>1970</v>
      </c>
      <c r="L11" s="9" t="s">
        <v>209</v>
      </c>
      <c r="M11" s="9">
        <v>3</v>
      </c>
      <c r="N11" s="9">
        <v>3</v>
      </c>
      <c r="O11" s="9">
        <v>6</v>
      </c>
      <c r="P11" s="9">
        <v>1</v>
      </c>
      <c r="Q11" s="9" t="s">
        <v>2152</v>
      </c>
      <c r="R11" s="9">
        <v>5</v>
      </c>
      <c r="S11" s="9">
        <v>45</v>
      </c>
      <c r="T11" s="9">
        <v>3</v>
      </c>
      <c r="U11" s="9">
        <v>3</v>
      </c>
      <c r="V11" s="9">
        <v>2</v>
      </c>
      <c r="W11" s="9">
        <f t="shared" si="0"/>
        <v>5</v>
      </c>
      <c r="X11" s="10">
        <v>90000</v>
      </c>
      <c r="Y11" s="9"/>
      <c r="Z11" s="9"/>
      <c r="AA11" s="9"/>
      <c r="AB11" s="9"/>
      <c r="AC11" s="9" t="s">
        <v>211</v>
      </c>
      <c r="AD11" s="12">
        <v>1539170.2</v>
      </c>
      <c r="AE11" s="12">
        <v>101245</v>
      </c>
      <c r="AF11" s="12">
        <v>5537.73</v>
      </c>
      <c r="AG11" s="12">
        <f t="shared" si="1"/>
        <v>1645952.93</v>
      </c>
      <c r="AH11" s="12">
        <v>1263159.6000000001</v>
      </c>
      <c r="AI11" s="13">
        <f t="shared" si="2"/>
        <v>0.76743361063186666</v>
      </c>
      <c r="AJ11" s="9">
        <v>2023</v>
      </c>
      <c r="AK11" s="12">
        <v>64.98</v>
      </c>
      <c r="AL11" s="12">
        <v>757.69</v>
      </c>
      <c r="AM11" s="12">
        <v>24.39</v>
      </c>
      <c r="AN11" s="12">
        <v>1086.3900000000001</v>
      </c>
      <c r="AO11" s="12">
        <v>313.69951000000003</v>
      </c>
      <c r="AP11" s="12">
        <v>22.699200000000001</v>
      </c>
      <c r="AQ11" s="12">
        <v>295.9701</v>
      </c>
      <c r="AS11" s="12">
        <v>17</v>
      </c>
      <c r="AT11" s="12">
        <v>49000</v>
      </c>
      <c r="AU11" s="12">
        <v>130500</v>
      </c>
      <c r="AW11" s="12">
        <v>950</v>
      </c>
      <c r="AZ11" s="12">
        <v>0.02</v>
      </c>
      <c r="BB11" s="12">
        <v>1405</v>
      </c>
      <c r="BC11" s="12">
        <v>1305</v>
      </c>
      <c r="BL11" s="12">
        <v>0.57199999999999995</v>
      </c>
      <c r="BN11" s="12">
        <v>12240</v>
      </c>
      <c r="BO11" s="12">
        <v>0</v>
      </c>
      <c r="BP11" s="12">
        <v>60000</v>
      </c>
      <c r="BQ11" s="12">
        <v>493000</v>
      </c>
      <c r="BR11" s="12">
        <v>24.2</v>
      </c>
      <c r="BS11" s="12">
        <v>246</v>
      </c>
      <c r="BT11" s="12">
        <v>5.8</v>
      </c>
      <c r="BU11" s="12">
        <v>780000</v>
      </c>
      <c r="BY11" s="12">
        <v>0</v>
      </c>
      <c r="CB11" s="12">
        <v>21009</v>
      </c>
      <c r="CD11" s="12">
        <v>31.2</v>
      </c>
      <c r="CM11" s="12">
        <v>0</v>
      </c>
      <c r="CO11" s="12">
        <v>380</v>
      </c>
    </row>
    <row r="12" spans="1:93" hidden="1">
      <c r="A12" s="9">
        <v>1002098</v>
      </c>
      <c r="B12" s="9">
        <v>110000597890</v>
      </c>
      <c r="C12" s="9">
        <v>991611</v>
      </c>
      <c r="D12" s="9" t="s">
        <v>2153</v>
      </c>
      <c r="E12" s="9" t="s">
        <v>213</v>
      </c>
      <c r="F12" s="9" t="s">
        <v>212</v>
      </c>
      <c r="G12" s="9" t="s">
        <v>167</v>
      </c>
      <c r="H12" s="9">
        <v>1965</v>
      </c>
      <c r="I12" s="9" t="s">
        <v>215</v>
      </c>
      <c r="J12" s="9">
        <v>1979</v>
      </c>
      <c r="L12" s="9" t="s">
        <v>216</v>
      </c>
      <c r="M12" s="9">
        <v>3</v>
      </c>
      <c r="N12" s="9">
        <v>3</v>
      </c>
      <c r="O12" s="9">
        <v>3</v>
      </c>
      <c r="P12" s="9">
        <v>0</v>
      </c>
      <c r="Q12" s="9" t="s">
        <v>1411</v>
      </c>
      <c r="R12" s="9">
        <v>3</v>
      </c>
      <c r="S12" s="9">
        <v>20</v>
      </c>
      <c r="V12" s="9">
        <v>1</v>
      </c>
      <c r="W12" s="9">
        <f t="shared" si="0"/>
        <v>1</v>
      </c>
      <c r="X12" s="10">
        <v>0</v>
      </c>
      <c r="Y12" s="9"/>
      <c r="Z12" s="9"/>
      <c r="AA12" s="9"/>
      <c r="AB12" s="9"/>
      <c r="AC12" s="9" t="s">
        <v>217</v>
      </c>
      <c r="AD12" s="12">
        <v>630370.4</v>
      </c>
      <c r="AE12" s="12">
        <v>88464.25</v>
      </c>
      <c r="AF12" s="12">
        <v>2398.0100000000002</v>
      </c>
      <c r="AG12" s="12">
        <f t="shared" si="1"/>
        <v>721232.66</v>
      </c>
      <c r="AH12" s="12">
        <v>546790.9</v>
      </c>
      <c r="AI12" s="13">
        <f t="shared" si="2"/>
        <v>0.75813385932911026</v>
      </c>
      <c r="AJ12" s="9">
        <v>2023</v>
      </c>
      <c r="AK12" s="12">
        <v>31.790599999999998</v>
      </c>
      <c r="AL12" s="12">
        <v>559.60619499999996</v>
      </c>
      <c r="AM12" s="12">
        <v>117.01</v>
      </c>
      <c r="AN12" s="12">
        <v>551.16818999999998</v>
      </c>
      <c r="AO12" s="12">
        <v>161.56765999999999</v>
      </c>
      <c r="AP12" s="12">
        <v>93.413724999999999</v>
      </c>
      <c r="AQ12" s="12">
        <v>859.18775000000005</v>
      </c>
      <c r="AT12" s="12">
        <v>92650.790000000008</v>
      </c>
      <c r="AU12" s="12">
        <v>50321.82</v>
      </c>
      <c r="AV12" s="12">
        <v>123.79</v>
      </c>
      <c r="AZ12" s="12">
        <v>0</v>
      </c>
      <c r="BI12" s="12">
        <v>11270.09</v>
      </c>
      <c r="BL12" s="12">
        <v>0.249</v>
      </c>
      <c r="BM12" s="12">
        <v>16.79</v>
      </c>
      <c r="BN12" s="12">
        <v>15649.259999999998</v>
      </c>
      <c r="BQ12" s="12">
        <v>24644.510000000002</v>
      </c>
      <c r="BR12" s="12">
        <v>66.679999999999993</v>
      </c>
      <c r="BS12" s="12">
        <v>286.58999999999997</v>
      </c>
      <c r="BT12" s="12">
        <v>3.4</v>
      </c>
      <c r="BU12" s="12">
        <v>867153.60000000009</v>
      </c>
      <c r="CB12" s="12">
        <v>6782.32</v>
      </c>
      <c r="CO12" s="12">
        <v>192.72</v>
      </c>
    </row>
    <row r="13" spans="1:93" hidden="1">
      <c r="A13" s="9">
        <v>1001244</v>
      </c>
      <c r="B13" s="9">
        <v>110000584537</v>
      </c>
      <c r="C13" s="9">
        <v>4952011</v>
      </c>
      <c r="D13" s="9" t="s">
        <v>2154</v>
      </c>
      <c r="E13" s="9" t="s">
        <v>2155</v>
      </c>
      <c r="F13" s="9" t="s">
        <v>219</v>
      </c>
      <c r="G13" s="9" t="s">
        <v>218</v>
      </c>
      <c r="H13" s="9">
        <v>1966</v>
      </c>
      <c r="I13" s="9" t="s">
        <v>222</v>
      </c>
      <c r="J13" s="9">
        <v>1968</v>
      </c>
      <c r="L13" s="9" t="s">
        <v>223</v>
      </c>
      <c r="M13" s="9">
        <v>2</v>
      </c>
      <c r="N13" s="9">
        <v>2</v>
      </c>
      <c r="O13" s="9">
        <v>5</v>
      </c>
      <c r="P13" s="9">
        <v>2</v>
      </c>
      <c r="Q13" s="9" t="s">
        <v>2143</v>
      </c>
      <c r="R13" s="9">
        <v>3</v>
      </c>
      <c r="S13" s="9">
        <v>10</v>
      </c>
      <c r="T13" s="9">
        <v>1</v>
      </c>
      <c r="U13" s="9">
        <v>3</v>
      </c>
      <c r="V13" s="9">
        <v>2</v>
      </c>
      <c r="W13" s="9">
        <f t="shared" si="0"/>
        <v>5</v>
      </c>
      <c r="X13" s="10">
        <v>5303</v>
      </c>
      <c r="Y13" s="9" t="s">
        <v>130</v>
      </c>
      <c r="Z13" s="9" t="s">
        <v>131</v>
      </c>
      <c r="AA13" s="9"/>
      <c r="AB13" s="9"/>
      <c r="AC13" s="11" t="s">
        <v>224</v>
      </c>
      <c r="AD13" s="12">
        <v>688994.9</v>
      </c>
      <c r="AE13" s="12">
        <v>12479.75</v>
      </c>
      <c r="AF13" s="12">
        <v>562.03</v>
      </c>
      <c r="AG13" s="12">
        <f t="shared" si="1"/>
        <v>702036.68</v>
      </c>
      <c r="AH13" s="12">
        <v>16114.1</v>
      </c>
      <c r="AI13" s="13">
        <f t="shared" si="2"/>
        <v>2.2953359075198177E-2</v>
      </c>
      <c r="AJ13" s="9">
        <v>2023</v>
      </c>
      <c r="AK13" s="12">
        <v>19.100000000000001</v>
      </c>
      <c r="AL13" s="12">
        <v>284.39999999999998</v>
      </c>
      <c r="AM13" s="12">
        <v>9.9</v>
      </c>
      <c r="AN13" s="12">
        <v>584.20000000000005</v>
      </c>
      <c r="AO13" s="12">
        <v>300.72919999999999</v>
      </c>
      <c r="AP13" s="12">
        <v>1.6</v>
      </c>
      <c r="AQ13" s="12">
        <v>171.1</v>
      </c>
      <c r="AU13" s="12">
        <v>26765.599999999999</v>
      </c>
      <c r="BB13" s="12">
        <v>137.24099999999999</v>
      </c>
      <c r="BC13" s="12">
        <v>255</v>
      </c>
      <c r="BL13" s="12">
        <v>2.3E-2</v>
      </c>
      <c r="BR13" s="12">
        <v>10</v>
      </c>
      <c r="BT13" s="12">
        <v>1.71</v>
      </c>
    </row>
    <row r="14" spans="1:93" s="27" customFormat="1" hidden="1">
      <c r="A14" s="9">
        <v>1005959</v>
      </c>
      <c r="B14" s="9">
        <v>110000372329</v>
      </c>
      <c r="C14" s="9">
        <v>3982611</v>
      </c>
      <c r="D14" s="9" t="s">
        <v>2156</v>
      </c>
      <c r="E14" s="9" t="s">
        <v>232</v>
      </c>
      <c r="F14" s="9" t="s">
        <v>231</v>
      </c>
      <c r="G14" s="9" t="s">
        <v>230</v>
      </c>
      <c r="H14" s="9">
        <v>1916</v>
      </c>
      <c r="I14" s="9" t="s">
        <v>234</v>
      </c>
      <c r="J14" s="9">
        <v>1998</v>
      </c>
      <c r="K14" s="9"/>
      <c r="L14" s="9" t="s">
        <v>236</v>
      </c>
      <c r="M14" s="9">
        <v>2</v>
      </c>
      <c r="N14" s="9">
        <v>2</v>
      </c>
      <c r="O14" s="9">
        <v>3</v>
      </c>
      <c r="P14" s="9">
        <v>1</v>
      </c>
      <c r="Q14" s="9" t="s">
        <v>2157</v>
      </c>
      <c r="R14" s="9">
        <v>3</v>
      </c>
      <c r="S14" s="9">
        <v>5</v>
      </c>
      <c r="T14" s="9">
        <v>1</v>
      </c>
      <c r="U14" s="9">
        <v>2</v>
      </c>
      <c r="V14" s="9">
        <v>2</v>
      </c>
      <c r="W14" s="9">
        <f t="shared" si="0"/>
        <v>4</v>
      </c>
      <c r="X14" s="10">
        <v>9500</v>
      </c>
      <c r="Y14" s="9"/>
      <c r="Z14" s="9"/>
      <c r="AA14" s="9"/>
      <c r="AB14" s="9"/>
      <c r="AC14" s="11" t="s">
        <v>237</v>
      </c>
      <c r="AD14" s="12">
        <v>312512</v>
      </c>
      <c r="AE14" s="12">
        <v>357.75</v>
      </c>
      <c r="AF14" s="12">
        <v>1755.52</v>
      </c>
      <c r="AG14" s="12">
        <f t="shared" si="1"/>
        <v>314625.27</v>
      </c>
      <c r="AH14" s="12">
        <v>147102</v>
      </c>
      <c r="AI14" s="13">
        <f t="shared" si="2"/>
        <v>0.46754667862501953</v>
      </c>
      <c r="AJ14" s="9">
        <v>2023</v>
      </c>
      <c r="AK14" s="12">
        <v>10.54386</v>
      </c>
      <c r="AL14" s="12">
        <v>63.354260000000004</v>
      </c>
      <c r="AM14" s="12">
        <v>15.59</v>
      </c>
      <c r="AN14" s="12">
        <v>201.6396</v>
      </c>
      <c r="AO14" s="12">
        <v>27.30931</v>
      </c>
      <c r="AP14" s="12">
        <v>6.9496349999999998</v>
      </c>
      <c r="AQ14" s="12">
        <v>22.539085</v>
      </c>
      <c r="AR14" s="12"/>
      <c r="AS14" s="12"/>
      <c r="AT14" s="12"/>
      <c r="AU14" s="12"/>
      <c r="AV14" s="12"/>
      <c r="AW14" s="12"/>
      <c r="AX14" s="12"/>
      <c r="AY14" s="12"/>
      <c r="AZ14" s="12"/>
      <c r="BA14" s="12"/>
      <c r="BB14" s="12"/>
      <c r="BC14" s="12"/>
      <c r="BD14" s="12"/>
      <c r="BE14" s="12"/>
      <c r="BF14" s="12"/>
      <c r="BG14" s="12"/>
      <c r="BH14" s="12"/>
      <c r="BI14" s="12"/>
      <c r="BJ14" s="12"/>
      <c r="BK14" s="12"/>
      <c r="BL14" s="12">
        <v>0.03</v>
      </c>
      <c r="BM14" s="12"/>
      <c r="BN14" s="12"/>
      <c r="BO14" s="12"/>
      <c r="BP14" s="12"/>
      <c r="BQ14" s="12"/>
      <c r="BR14" s="12">
        <v>18.899999999999999</v>
      </c>
      <c r="BS14" s="12">
        <v>655</v>
      </c>
      <c r="BT14" s="12"/>
      <c r="BU14" s="12"/>
      <c r="BV14" s="12"/>
      <c r="BW14" s="12"/>
      <c r="BX14" s="12"/>
      <c r="BY14" s="12"/>
      <c r="BZ14" s="12"/>
      <c r="CA14" s="12">
        <v>0</v>
      </c>
      <c r="CB14" s="12"/>
      <c r="CC14" s="12"/>
      <c r="CD14" s="12">
        <v>14</v>
      </c>
      <c r="CE14" s="12"/>
      <c r="CF14" s="12"/>
      <c r="CG14" s="12"/>
      <c r="CH14" s="12"/>
      <c r="CI14" s="12"/>
      <c r="CJ14" s="12"/>
      <c r="CK14" s="12"/>
      <c r="CL14" s="12"/>
      <c r="CM14" s="12"/>
      <c r="CN14" s="12"/>
      <c r="CO14" s="12"/>
    </row>
    <row r="15" spans="1:93">
      <c r="A15" s="9">
        <v>1006892</v>
      </c>
      <c r="B15" s="9">
        <v>110011734935</v>
      </c>
      <c r="C15" s="9">
        <v>7212311</v>
      </c>
      <c r="D15" s="9" t="s">
        <v>2158</v>
      </c>
      <c r="E15" s="9" t="s">
        <v>246</v>
      </c>
      <c r="F15" s="9" t="s">
        <v>245</v>
      </c>
      <c r="G15" s="9" t="s">
        <v>203</v>
      </c>
      <c r="H15" s="9">
        <v>1967</v>
      </c>
      <c r="I15" s="9" t="s">
        <v>248</v>
      </c>
      <c r="J15" s="9">
        <v>1967</v>
      </c>
      <c r="K15" s="9" t="s">
        <v>2159</v>
      </c>
      <c r="L15" s="9" t="s">
        <v>250</v>
      </c>
      <c r="M15" s="9">
        <v>2</v>
      </c>
      <c r="N15" s="9">
        <v>2</v>
      </c>
      <c r="O15" s="9">
        <v>2</v>
      </c>
      <c r="P15" s="9">
        <v>0</v>
      </c>
      <c r="Q15" s="9" t="s">
        <v>1411</v>
      </c>
      <c r="R15" s="9">
        <v>5</v>
      </c>
      <c r="S15" s="9">
        <v>103</v>
      </c>
      <c r="V15" s="9">
        <v>1</v>
      </c>
      <c r="W15" s="9">
        <f t="shared" si="0"/>
        <v>1</v>
      </c>
      <c r="X15" s="10">
        <v>15000</v>
      </c>
      <c r="Y15" s="9"/>
      <c r="Z15" s="9"/>
      <c r="AA15" s="9"/>
      <c r="AB15" s="9"/>
      <c r="AC15" s="9" t="s">
        <v>251</v>
      </c>
      <c r="AD15" s="12">
        <v>1745525.7</v>
      </c>
      <c r="AE15" s="12">
        <v>59838</v>
      </c>
      <c r="AF15" s="12">
        <v>5225.7299999999996</v>
      </c>
      <c r="AG15" s="12">
        <f t="shared" si="1"/>
        <v>1810589.43</v>
      </c>
      <c r="AH15" s="12">
        <v>1404075.1</v>
      </c>
      <c r="AI15" s="13">
        <f t="shared" si="2"/>
        <v>0.77547956302826759</v>
      </c>
      <c r="AJ15" s="9">
        <v>2023</v>
      </c>
      <c r="AK15" s="12">
        <v>73.5</v>
      </c>
      <c r="AL15" s="12">
        <v>1801.04</v>
      </c>
      <c r="AM15" s="12">
        <v>22</v>
      </c>
      <c r="AN15" s="12">
        <v>1836</v>
      </c>
      <c r="AO15" s="12">
        <v>450.08956999999998</v>
      </c>
      <c r="AP15" s="12">
        <v>713.55</v>
      </c>
      <c r="AQ15" s="12">
        <v>541.30999999999995</v>
      </c>
      <c r="AT15" s="12">
        <v>158132</v>
      </c>
      <c r="AU15" s="12">
        <v>121109</v>
      </c>
      <c r="AV15" s="12">
        <v>836</v>
      </c>
      <c r="AZ15" s="12">
        <v>0.12</v>
      </c>
      <c r="BL15" s="12">
        <v>0.55800000000000005</v>
      </c>
      <c r="BN15" s="12">
        <v>28684</v>
      </c>
      <c r="BO15" s="12">
        <v>0</v>
      </c>
      <c r="BP15" s="12">
        <v>269905</v>
      </c>
      <c r="BQ15" s="12">
        <v>315654</v>
      </c>
      <c r="BR15" s="12">
        <v>33</v>
      </c>
      <c r="BS15" s="12">
        <v>215</v>
      </c>
      <c r="BT15" s="12">
        <v>7.2</v>
      </c>
      <c r="BU15" s="12">
        <v>1560263</v>
      </c>
      <c r="BY15" s="12">
        <v>0</v>
      </c>
      <c r="CB15" s="12">
        <v>9407</v>
      </c>
      <c r="CD15" s="12">
        <v>139</v>
      </c>
      <c r="CM15" s="12">
        <v>55</v>
      </c>
      <c r="CO15" s="12">
        <v>391</v>
      </c>
    </row>
    <row r="16" spans="1:93" hidden="1">
      <c r="A16" s="9">
        <v>1003501</v>
      </c>
      <c r="B16" s="9">
        <v>110000450878</v>
      </c>
      <c r="C16" s="9">
        <v>976711</v>
      </c>
      <c r="D16" s="9" t="s">
        <v>2160</v>
      </c>
      <c r="E16" s="9" t="s">
        <v>168</v>
      </c>
      <c r="F16" s="9" t="s">
        <v>142</v>
      </c>
      <c r="G16" s="9" t="s">
        <v>167</v>
      </c>
      <c r="H16" s="9">
        <v>1957</v>
      </c>
      <c r="I16" s="9" t="s">
        <v>226</v>
      </c>
      <c r="J16" s="9">
        <v>1957</v>
      </c>
      <c r="K16" s="9" t="s">
        <v>2161</v>
      </c>
      <c r="L16" s="9" t="s">
        <v>228</v>
      </c>
      <c r="M16" s="9">
        <v>2</v>
      </c>
      <c r="N16" s="9">
        <v>2</v>
      </c>
      <c r="O16" s="9">
        <v>2</v>
      </c>
      <c r="P16" s="9">
        <v>1</v>
      </c>
      <c r="Q16" s="9" t="s">
        <v>70</v>
      </c>
      <c r="R16" s="9">
        <v>3</v>
      </c>
      <c r="S16" s="9">
        <v>37</v>
      </c>
      <c r="T16" s="9">
        <v>2</v>
      </c>
      <c r="U16" s="9">
        <v>3</v>
      </c>
      <c r="V16" s="9">
        <v>2</v>
      </c>
      <c r="W16" s="9">
        <f t="shared" si="0"/>
        <v>5</v>
      </c>
      <c r="X16" s="10">
        <v>258413</v>
      </c>
      <c r="Y16" s="9"/>
      <c r="Z16" s="9"/>
      <c r="AA16" s="9"/>
      <c r="AB16" s="9"/>
      <c r="AC16" s="11" t="s">
        <v>229</v>
      </c>
      <c r="AD16" s="12">
        <v>1275654</v>
      </c>
      <c r="AE16" s="12">
        <v>8532.25</v>
      </c>
      <c r="AF16" s="12">
        <v>3685.96</v>
      </c>
      <c r="AG16" s="12">
        <f t="shared" si="1"/>
        <v>1287872.21</v>
      </c>
      <c r="AH16" s="12">
        <v>1084185.5</v>
      </c>
      <c r="AI16" s="13">
        <f t="shared" si="2"/>
        <v>0.84184245267626356</v>
      </c>
      <c r="AJ16" s="9">
        <v>2023</v>
      </c>
      <c r="AK16" s="12">
        <v>71.524249999999995</v>
      </c>
      <c r="AL16" s="12">
        <v>1809.3117</v>
      </c>
      <c r="AM16" s="12">
        <v>171.31</v>
      </c>
      <c r="AN16" s="12">
        <v>1353.0918000000001</v>
      </c>
      <c r="AO16" s="12">
        <v>707.52548000000002</v>
      </c>
      <c r="AP16" s="12">
        <v>112.68961</v>
      </c>
      <c r="AQ16" s="12">
        <v>1112.2406799999999</v>
      </c>
      <c r="AT16" s="12">
        <v>63125</v>
      </c>
      <c r="AU16" s="12">
        <v>73574</v>
      </c>
      <c r="AV16" s="12">
        <v>282</v>
      </c>
      <c r="AZ16" s="12">
        <v>0</v>
      </c>
      <c r="BB16" s="12">
        <v>4847</v>
      </c>
      <c r="BC16" s="12">
        <v>283</v>
      </c>
      <c r="BI16" s="12">
        <v>0</v>
      </c>
      <c r="BL16" s="12">
        <v>6.0709999999999997</v>
      </c>
      <c r="BN16" s="12">
        <v>5493</v>
      </c>
      <c r="BO16" s="12">
        <v>5</v>
      </c>
      <c r="BP16" s="12">
        <v>85537</v>
      </c>
      <c r="BQ16" s="12">
        <v>227341</v>
      </c>
      <c r="BR16" s="12">
        <v>147.6</v>
      </c>
      <c r="BS16" s="12">
        <v>2220</v>
      </c>
      <c r="BU16" s="12">
        <v>1748908</v>
      </c>
      <c r="BV16" s="12">
        <v>45406</v>
      </c>
      <c r="CB16" s="12">
        <v>21426</v>
      </c>
      <c r="CD16" s="12">
        <v>385.05</v>
      </c>
      <c r="CO16" s="12">
        <v>30211</v>
      </c>
    </row>
    <row r="17" spans="1:93" hidden="1">
      <c r="A17" s="9">
        <v>1007964</v>
      </c>
      <c r="B17" s="9">
        <v>110064120525</v>
      </c>
      <c r="C17" s="9">
        <v>1002811</v>
      </c>
      <c r="D17" s="9" t="s">
        <v>2162</v>
      </c>
      <c r="E17" s="9" t="s">
        <v>239</v>
      </c>
      <c r="F17" s="9" t="s">
        <v>238</v>
      </c>
      <c r="G17" s="9" t="s">
        <v>203</v>
      </c>
      <c r="H17" s="9">
        <v>1957</v>
      </c>
      <c r="I17" s="9" t="s">
        <v>241</v>
      </c>
      <c r="J17" s="9">
        <v>2015</v>
      </c>
      <c r="L17" s="9" t="s">
        <v>243</v>
      </c>
      <c r="M17" s="9" t="e">
        <v>#N/A</v>
      </c>
      <c r="N17" s="9">
        <v>2</v>
      </c>
      <c r="O17" s="9">
        <v>2</v>
      </c>
      <c r="P17" s="9">
        <v>0</v>
      </c>
      <c r="Q17" s="9" t="s">
        <v>1411</v>
      </c>
      <c r="R17" s="9">
        <v>5</v>
      </c>
      <c r="S17" s="9">
        <v>31</v>
      </c>
      <c r="U17" s="9">
        <v>1</v>
      </c>
      <c r="V17" s="9">
        <v>1</v>
      </c>
      <c r="W17" s="9">
        <f t="shared" si="0"/>
        <v>2</v>
      </c>
      <c r="X17" s="10">
        <v>32000</v>
      </c>
      <c r="Y17" s="9"/>
      <c r="Z17" s="9"/>
      <c r="AA17" s="9"/>
      <c r="AB17" s="9"/>
      <c r="AC17" s="9" t="s">
        <v>244</v>
      </c>
      <c r="AD17" s="12">
        <v>1152658.7</v>
      </c>
      <c r="AE17" s="12">
        <v>33093.5</v>
      </c>
      <c r="AF17" s="12">
        <v>4796.01</v>
      </c>
      <c r="AG17" s="12">
        <f t="shared" si="1"/>
        <v>1190548.21</v>
      </c>
      <c r="AH17" s="12">
        <v>1065645.1000000001</v>
      </c>
      <c r="AI17" s="13">
        <f t="shared" si="2"/>
        <v>0.89508773441438383</v>
      </c>
      <c r="AJ17" s="9">
        <v>2023</v>
      </c>
      <c r="AK17" s="12">
        <v>74.866</v>
      </c>
      <c r="AL17" s="12">
        <v>439.13</v>
      </c>
      <c r="AM17" s="12">
        <v>16.2</v>
      </c>
      <c r="AN17" s="12">
        <v>1029.47</v>
      </c>
      <c r="AO17" s="12">
        <v>171.07256000000001</v>
      </c>
      <c r="AP17" s="12">
        <v>288.14519999999999</v>
      </c>
      <c r="AQ17" s="12">
        <v>114.508</v>
      </c>
      <c r="AT17" s="12">
        <v>13870</v>
      </c>
      <c r="AU17" s="12">
        <v>117290</v>
      </c>
      <c r="AV17" s="12">
        <v>748</v>
      </c>
      <c r="AZ17" s="12">
        <v>0</v>
      </c>
      <c r="BB17" s="12">
        <v>441</v>
      </c>
      <c r="BC17" s="12">
        <v>7845</v>
      </c>
      <c r="BI17" s="12">
        <v>28</v>
      </c>
      <c r="BL17" s="12">
        <v>0.46899999999999997</v>
      </c>
      <c r="BN17" s="12">
        <v>8468</v>
      </c>
      <c r="BO17" s="12">
        <v>0</v>
      </c>
      <c r="BP17" s="12">
        <v>18300</v>
      </c>
      <c r="BQ17" s="12">
        <v>45010</v>
      </c>
      <c r="BR17" s="12">
        <v>18</v>
      </c>
      <c r="BS17" s="12">
        <v>166</v>
      </c>
      <c r="BT17" s="12">
        <v>3.57</v>
      </c>
      <c r="BU17" s="12">
        <v>880000</v>
      </c>
      <c r="BY17" s="12">
        <v>0</v>
      </c>
      <c r="CB17" s="12">
        <v>13604</v>
      </c>
      <c r="CD17" s="12">
        <v>104</v>
      </c>
    </row>
    <row r="18" spans="1:93" hidden="1">
      <c r="A18" s="9">
        <v>1000348</v>
      </c>
      <c r="B18" s="9">
        <v>110000355035</v>
      </c>
      <c r="C18" s="9">
        <v>4054911</v>
      </c>
      <c r="D18" s="9" t="s">
        <v>2163</v>
      </c>
      <c r="E18" s="9" t="s">
        <v>259</v>
      </c>
      <c r="F18" s="9" t="s">
        <v>258</v>
      </c>
      <c r="G18" s="9" t="s">
        <v>150</v>
      </c>
      <c r="H18" s="9">
        <v>1959</v>
      </c>
      <c r="I18" s="9" t="s">
        <v>261</v>
      </c>
      <c r="J18" s="9">
        <v>1959</v>
      </c>
      <c r="K18" s="9" t="s">
        <v>2161</v>
      </c>
      <c r="L18" s="9" t="s">
        <v>263</v>
      </c>
      <c r="M18" s="9">
        <v>1</v>
      </c>
      <c r="N18" s="9">
        <v>1</v>
      </c>
      <c r="O18" s="9">
        <v>4</v>
      </c>
      <c r="P18" s="9">
        <v>3</v>
      </c>
      <c r="Q18" s="9" t="s">
        <v>2164</v>
      </c>
      <c r="R18" s="9">
        <v>2</v>
      </c>
      <c r="S18" s="9">
        <v>33</v>
      </c>
      <c r="T18" s="9">
        <v>1</v>
      </c>
      <c r="U18" s="9">
        <v>2</v>
      </c>
      <c r="V18" s="9">
        <v>2</v>
      </c>
      <c r="W18" s="9">
        <f t="shared" si="0"/>
        <v>4</v>
      </c>
      <c r="X18" s="10">
        <v>1100000</v>
      </c>
      <c r="Y18" s="9"/>
      <c r="Z18" s="9"/>
      <c r="AA18" s="9" t="s">
        <v>130</v>
      </c>
      <c r="AB18" s="9" t="s">
        <v>131</v>
      </c>
      <c r="AC18" s="9" t="s">
        <v>264</v>
      </c>
      <c r="AD18" s="12">
        <v>1120477</v>
      </c>
      <c r="AE18" s="12">
        <v>6596.5</v>
      </c>
      <c r="AF18" s="12">
        <v>3746.46</v>
      </c>
      <c r="AG18" s="12">
        <f t="shared" si="1"/>
        <v>1130819.96</v>
      </c>
      <c r="AH18" s="12">
        <v>872964.7</v>
      </c>
      <c r="AI18" s="13">
        <f t="shared" si="2"/>
        <v>0.77197496584690628</v>
      </c>
      <c r="AJ18" s="9">
        <v>2023</v>
      </c>
      <c r="AK18" s="12">
        <v>53.773714999999996</v>
      </c>
      <c r="AL18" s="12">
        <v>3373.44353</v>
      </c>
      <c r="AM18" s="12">
        <v>57.38</v>
      </c>
      <c r="AN18" s="12">
        <v>1017.45186</v>
      </c>
      <c r="AO18" s="12">
        <v>317.06952000000001</v>
      </c>
      <c r="AP18" s="14">
        <v>1216.01422</v>
      </c>
      <c r="AQ18" s="12">
        <v>1039.5075999999999</v>
      </c>
      <c r="AT18" s="12">
        <v>39749</v>
      </c>
      <c r="AU18" s="12">
        <v>99265</v>
      </c>
      <c r="AW18" s="12">
        <v>420</v>
      </c>
      <c r="AY18" s="12">
        <v>7.2</v>
      </c>
      <c r="AZ18" s="12">
        <v>0</v>
      </c>
      <c r="BB18" s="12">
        <v>1447</v>
      </c>
      <c r="BI18" s="12">
        <v>9474</v>
      </c>
      <c r="BL18" s="12">
        <v>0.44800000000000001</v>
      </c>
      <c r="BN18" s="12">
        <v>9097</v>
      </c>
      <c r="BP18" s="12">
        <v>59000</v>
      </c>
      <c r="BQ18" s="12">
        <v>26112</v>
      </c>
      <c r="BR18" s="12">
        <v>238.1</v>
      </c>
      <c r="BS18" s="12">
        <v>322</v>
      </c>
      <c r="BT18" s="12">
        <v>40.5</v>
      </c>
      <c r="BU18" s="12">
        <v>1297899</v>
      </c>
      <c r="BY18" s="12">
        <v>0</v>
      </c>
      <c r="CB18" s="12">
        <v>12793</v>
      </c>
      <c r="CC18" s="12">
        <v>0</v>
      </c>
      <c r="CD18" s="12">
        <v>145.80000000000001</v>
      </c>
      <c r="CK18" s="12">
        <v>69641</v>
      </c>
      <c r="CM18" s="12">
        <v>136.1</v>
      </c>
      <c r="CO18" s="12">
        <v>42116</v>
      </c>
    </row>
    <row r="19" spans="1:93" hidden="1">
      <c r="A19" s="9">
        <v>1006788</v>
      </c>
      <c r="B19" s="9">
        <v>110002438103</v>
      </c>
      <c r="C19" s="9">
        <v>7213511</v>
      </c>
      <c r="D19" s="9" t="s">
        <v>2165</v>
      </c>
      <c r="E19" s="9" t="s">
        <v>253</v>
      </c>
      <c r="F19" s="9" t="s">
        <v>252</v>
      </c>
      <c r="G19" s="9" t="s">
        <v>203</v>
      </c>
      <c r="H19" s="9">
        <v>1965</v>
      </c>
      <c r="I19" s="9" t="s">
        <v>255</v>
      </c>
      <c r="J19" s="9">
        <v>1966</v>
      </c>
      <c r="L19" s="9" t="s">
        <v>256</v>
      </c>
      <c r="M19" s="9">
        <v>1</v>
      </c>
      <c r="N19" s="9">
        <v>1</v>
      </c>
      <c r="O19" s="9">
        <v>3</v>
      </c>
      <c r="P19" s="9">
        <v>0</v>
      </c>
      <c r="Q19" s="9" t="s">
        <v>1411</v>
      </c>
      <c r="R19" s="9">
        <v>5</v>
      </c>
      <c r="S19" s="9">
        <v>78</v>
      </c>
      <c r="T19" s="9">
        <v>1</v>
      </c>
      <c r="U19" s="9">
        <v>3</v>
      </c>
      <c r="V19" s="9">
        <v>3</v>
      </c>
      <c r="W19" s="9">
        <f t="shared" si="0"/>
        <v>6</v>
      </c>
      <c r="X19" s="10">
        <v>260000</v>
      </c>
      <c r="Y19" s="9"/>
      <c r="Z19" s="9"/>
      <c r="AA19" s="9"/>
      <c r="AB19" s="9"/>
      <c r="AC19" s="9" t="s">
        <v>257</v>
      </c>
      <c r="AD19" s="12">
        <v>1214328.5</v>
      </c>
      <c r="AE19" s="12">
        <v>11104.75</v>
      </c>
      <c r="AF19" s="12">
        <v>2118.1799999999998</v>
      </c>
      <c r="AG19" s="12">
        <f t="shared" si="1"/>
        <v>1227551.43</v>
      </c>
      <c r="AH19" s="12">
        <v>743776.9</v>
      </c>
      <c r="AI19" s="13">
        <f t="shared" si="2"/>
        <v>0.60590284188744747</v>
      </c>
      <c r="AJ19" s="9">
        <v>2023</v>
      </c>
      <c r="AK19" s="12">
        <v>25.3062</v>
      </c>
      <c r="AL19" s="12">
        <v>539.37540000000001</v>
      </c>
      <c r="AM19" s="12">
        <v>20</v>
      </c>
      <c r="AN19" s="12">
        <v>839.62189999999998</v>
      </c>
      <c r="AO19" s="12">
        <v>130.768765</v>
      </c>
      <c r="AP19" s="12">
        <v>17.102730000000001</v>
      </c>
      <c r="AQ19" s="12">
        <v>71.13982</v>
      </c>
      <c r="AT19" s="12">
        <v>30080</v>
      </c>
      <c r="AU19" s="12">
        <v>94160</v>
      </c>
      <c r="AZ19" s="12">
        <v>0</v>
      </c>
      <c r="BB19" s="12">
        <v>2200</v>
      </c>
      <c r="BC19" s="12">
        <v>28940</v>
      </c>
      <c r="BL19" s="12">
        <v>0.371</v>
      </c>
      <c r="BN19" s="12">
        <v>11996</v>
      </c>
      <c r="BO19" s="12">
        <v>0</v>
      </c>
      <c r="BP19" s="12">
        <v>42435</v>
      </c>
      <c r="BQ19" s="12">
        <v>152777</v>
      </c>
      <c r="BR19" s="12">
        <v>30</v>
      </c>
      <c r="BS19" s="12">
        <v>170</v>
      </c>
      <c r="BT19" s="12">
        <v>9.66</v>
      </c>
      <c r="BU19" s="12">
        <v>414542</v>
      </c>
      <c r="BW19" s="12">
        <v>602.94000000000005</v>
      </c>
      <c r="BY19" s="12">
        <v>0</v>
      </c>
      <c r="CB19" s="12">
        <v>12156</v>
      </c>
      <c r="CD19" s="12">
        <v>17</v>
      </c>
      <c r="CO19" s="12">
        <v>308</v>
      </c>
    </row>
    <row r="20" spans="1:93" hidden="1">
      <c r="A20" s="9">
        <v>1007917</v>
      </c>
      <c r="B20" s="9">
        <v>110000589612</v>
      </c>
      <c r="C20" s="9">
        <v>1019211</v>
      </c>
      <c r="D20" s="9" t="s">
        <v>2166</v>
      </c>
      <c r="E20" s="9" t="s">
        <v>266</v>
      </c>
      <c r="F20" s="9" t="s">
        <v>265</v>
      </c>
      <c r="G20" s="9" t="s">
        <v>203</v>
      </c>
      <c r="H20" s="9">
        <v>1978</v>
      </c>
      <c r="I20" s="9" t="s">
        <v>268</v>
      </c>
      <c r="J20" s="9">
        <v>1978</v>
      </c>
      <c r="L20" s="9" t="s">
        <v>269</v>
      </c>
      <c r="M20" s="9">
        <v>1</v>
      </c>
      <c r="N20" s="9">
        <v>1</v>
      </c>
      <c r="O20" s="9">
        <v>1</v>
      </c>
      <c r="P20" s="9">
        <v>0</v>
      </c>
      <c r="Q20" s="9" t="s">
        <v>1411</v>
      </c>
      <c r="R20" s="9">
        <v>5</v>
      </c>
      <c r="S20" s="9">
        <v>68</v>
      </c>
      <c r="T20" s="9">
        <v>2</v>
      </c>
      <c r="U20" s="9">
        <v>2</v>
      </c>
      <c r="V20" s="9">
        <v>2</v>
      </c>
      <c r="W20" s="9">
        <f t="shared" si="0"/>
        <v>4</v>
      </c>
      <c r="X20" s="10">
        <v>62844</v>
      </c>
      <c r="Y20" s="9"/>
      <c r="Z20" s="9"/>
      <c r="AA20" s="9"/>
      <c r="AB20" s="9"/>
      <c r="AC20" s="9" t="s">
        <v>270</v>
      </c>
      <c r="AD20" s="12">
        <v>2397077.2999999998</v>
      </c>
      <c r="AE20" s="12">
        <v>103989.75</v>
      </c>
      <c r="AF20" s="12">
        <v>5881.33</v>
      </c>
      <c r="AG20" s="12">
        <f t="shared" si="1"/>
        <v>2506948.38</v>
      </c>
      <c r="AH20" s="12">
        <v>2128098.7000000002</v>
      </c>
      <c r="AI20" s="13">
        <f t="shared" si="2"/>
        <v>0.84888014327602557</v>
      </c>
      <c r="AJ20" s="9">
        <v>2023</v>
      </c>
      <c r="AK20" s="12">
        <v>142.49799999999999</v>
      </c>
      <c r="AL20" s="12">
        <v>1926.636</v>
      </c>
      <c r="AM20" s="12">
        <v>154</v>
      </c>
      <c r="AN20" s="12">
        <v>2060.7330000000002</v>
      </c>
      <c r="AO20" s="12">
        <v>461.73631</v>
      </c>
      <c r="AP20" s="12">
        <v>3.9849999999999999</v>
      </c>
      <c r="AQ20" s="12">
        <v>415.08199999999999</v>
      </c>
      <c r="AT20" s="12">
        <v>23400</v>
      </c>
      <c r="AU20" s="12">
        <v>170500</v>
      </c>
      <c r="AW20" s="12">
        <v>290</v>
      </c>
      <c r="AZ20" s="12">
        <v>0.04</v>
      </c>
      <c r="BB20" s="12">
        <v>1005</v>
      </c>
      <c r="BC20" s="12">
        <v>685</v>
      </c>
      <c r="BI20" s="12">
        <v>6814</v>
      </c>
      <c r="BL20" s="12">
        <v>1.0089999999999999</v>
      </c>
      <c r="BN20" s="12">
        <v>19029</v>
      </c>
      <c r="BO20" s="12">
        <v>0</v>
      </c>
      <c r="BP20" s="12">
        <v>110000</v>
      </c>
      <c r="BQ20" s="12" t="s">
        <v>2167</v>
      </c>
      <c r="BR20" s="12">
        <v>135.78</v>
      </c>
      <c r="BS20" s="12">
        <v>657</v>
      </c>
      <c r="BT20" s="12">
        <v>10.55</v>
      </c>
      <c r="BU20" s="12">
        <v>3330000</v>
      </c>
      <c r="BY20" s="12">
        <v>0</v>
      </c>
      <c r="CB20" s="12">
        <v>31011</v>
      </c>
      <c r="CF20" s="12">
        <v>20560</v>
      </c>
      <c r="CK20" s="12">
        <v>80000</v>
      </c>
      <c r="CO20" s="12">
        <v>440</v>
      </c>
    </row>
    <row r="21" spans="1:93" hidden="1">
      <c r="A21" s="9">
        <v>1008042</v>
      </c>
      <c r="B21" s="9">
        <v>110028051159</v>
      </c>
      <c r="C21" s="9">
        <v>8055711</v>
      </c>
      <c r="D21" s="9" t="s">
        <v>273</v>
      </c>
      <c r="E21" s="9" t="s">
        <v>272</v>
      </c>
      <c r="F21" s="9" t="s">
        <v>271</v>
      </c>
      <c r="G21" s="9" t="s">
        <v>133</v>
      </c>
      <c r="H21" s="9">
        <v>1965</v>
      </c>
      <c r="I21" s="9" t="s">
        <v>274</v>
      </c>
      <c r="J21" s="9">
        <v>1965</v>
      </c>
      <c r="L21" s="9" t="s">
        <v>275</v>
      </c>
      <c r="M21" s="9">
        <v>1</v>
      </c>
      <c r="N21" s="9">
        <v>1</v>
      </c>
      <c r="O21" s="9">
        <v>1</v>
      </c>
      <c r="P21" s="9">
        <v>0</v>
      </c>
      <c r="Q21" s="9" t="s">
        <v>1411</v>
      </c>
      <c r="R21" s="9">
        <v>1</v>
      </c>
      <c r="S21" s="9">
        <v>59</v>
      </c>
      <c r="T21" s="9">
        <v>1</v>
      </c>
      <c r="V21" s="9">
        <v>1</v>
      </c>
      <c r="W21" s="9">
        <f t="shared" si="0"/>
        <v>1</v>
      </c>
      <c r="X21" s="10">
        <v>10907</v>
      </c>
      <c r="Y21" s="9"/>
      <c r="Z21" s="9"/>
      <c r="AA21" s="9"/>
      <c r="AB21" s="9"/>
      <c r="AC21" s="9" t="s">
        <v>276</v>
      </c>
      <c r="AD21" s="12">
        <v>777617.1</v>
      </c>
      <c r="AE21" s="12">
        <v>26280</v>
      </c>
      <c r="AF21" s="12">
        <v>1660.75</v>
      </c>
      <c r="AG21" s="12">
        <f t="shared" si="1"/>
        <v>805557.85</v>
      </c>
      <c r="AH21" s="12">
        <v>490208</v>
      </c>
      <c r="AI21" s="13">
        <f t="shared" si="2"/>
        <v>0.60853233569755416</v>
      </c>
      <c r="AJ21" s="9">
        <v>2023</v>
      </c>
      <c r="AK21" s="12">
        <v>94.16</v>
      </c>
      <c r="AL21" s="12">
        <v>3281.7660000000001</v>
      </c>
      <c r="AM21" s="12">
        <v>381.5</v>
      </c>
      <c r="AN21" s="12">
        <v>1077.44</v>
      </c>
      <c r="AO21" s="12">
        <v>754.01061000000004</v>
      </c>
      <c r="AP21" s="12">
        <v>574.19399999999996</v>
      </c>
      <c r="AQ21" s="12">
        <v>377.50530500000002</v>
      </c>
      <c r="AS21" s="12">
        <v>54</v>
      </c>
      <c r="AT21" s="12">
        <v>6400</v>
      </c>
      <c r="AU21" s="12">
        <v>60500</v>
      </c>
      <c r="AW21" s="12">
        <v>130</v>
      </c>
      <c r="AZ21" s="12">
        <v>0.01</v>
      </c>
      <c r="BB21" s="12">
        <v>3005</v>
      </c>
      <c r="BC21" s="12">
        <v>1705</v>
      </c>
      <c r="BL21" s="12">
        <v>0.49</v>
      </c>
      <c r="BN21" s="12">
        <v>7752</v>
      </c>
      <c r="BO21" s="12">
        <v>0</v>
      </c>
      <c r="BP21" s="12">
        <v>96000</v>
      </c>
      <c r="BQ21" s="12">
        <v>27400</v>
      </c>
      <c r="BR21" s="12">
        <v>342.1</v>
      </c>
      <c r="BS21" s="12">
        <v>161</v>
      </c>
      <c r="BU21" s="12">
        <v>102000</v>
      </c>
      <c r="CB21" s="12">
        <v>14004</v>
      </c>
    </row>
    <row r="22" spans="1:93" hidden="1">
      <c r="A22" s="9">
        <v>1004886</v>
      </c>
      <c r="B22" s="9">
        <v>110059257806</v>
      </c>
      <c r="C22" s="9">
        <v>553111</v>
      </c>
      <c r="D22" s="9" t="s">
        <v>2168</v>
      </c>
      <c r="E22" s="9" t="s">
        <v>767</v>
      </c>
      <c r="F22" s="9" t="s">
        <v>766</v>
      </c>
      <c r="G22" s="9" t="s">
        <v>297</v>
      </c>
      <c r="H22" s="9">
        <v>1966</v>
      </c>
      <c r="I22" s="9" t="s">
        <v>769</v>
      </c>
      <c r="J22" s="9">
        <v>1968</v>
      </c>
      <c r="L22" s="9" t="s">
        <v>771</v>
      </c>
      <c r="M22" s="9">
        <v>0</v>
      </c>
      <c r="N22" s="9">
        <v>0</v>
      </c>
      <c r="O22" s="9">
        <v>12</v>
      </c>
      <c r="P22" s="9">
        <v>2</v>
      </c>
      <c r="Q22" s="9" t="s">
        <v>2169</v>
      </c>
      <c r="R22" s="9">
        <v>5</v>
      </c>
      <c r="S22" s="9">
        <v>38</v>
      </c>
      <c r="T22" s="9">
        <v>1</v>
      </c>
      <c r="Y22" s="9"/>
      <c r="Z22" s="9"/>
      <c r="AA22" s="9"/>
      <c r="AB22" s="9"/>
      <c r="AC22" s="9" t="s">
        <v>772</v>
      </c>
      <c r="AD22" s="12">
        <v>576230.40000000002</v>
      </c>
      <c r="AE22" s="12">
        <v>20173</v>
      </c>
      <c r="AF22" s="12">
        <v>2791.37</v>
      </c>
      <c r="AG22" s="12">
        <f t="shared" si="1"/>
        <v>599194.77</v>
      </c>
      <c r="AH22" s="12">
        <v>516897.9</v>
      </c>
      <c r="AI22" s="13">
        <f t="shared" si="2"/>
        <v>0.86265422510279921</v>
      </c>
      <c r="AJ22" s="9">
        <v>2023</v>
      </c>
      <c r="AL22" s="12">
        <v>358.38173</v>
      </c>
      <c r="AM22" s="12">
        <v>190.66</v>
      </c>
      <c r="AN22" s="12">
        <v>465.91712000000001</v>
      </c>
      <c r="AO22" s="12">
        <v>176.01789000000002</v>
      </c>
      <c r="AP22" s="12">
        <v>69.906440000000003</v>
      </c>
      <c r="AQ22" s="12">
        <v>217.97728499999999</v>
      </c>
      <c r="AY22" s="12">
        <v>1.28</v>
      </c>
      <c r="BB22" s="12">
        <v>268</v>
      </c>
      <c r="BL22" s="12">
        <v>0.27700000000000002</v>
      </c>
      <c r="BQ22" s="12">
        <v>76626</v>
      </c>
      <c r="BR22" s="12">
        <v>173.18</v>
      </c>
      <c r="BU22" s="12">
        <v>257553</v>
      </c>
      <c r="CD22" s="12">
        <v>50.2</v>
      </c>
    </row>
    <row r="23" spans="1:93" hidden="1">
      <c r="A23" s="9">
        <v>1006360</v>
      </c>
      <c r="B23" s="9">
        <v>110000490898</v>
      </c>
      <c r="C23" s="9">
        <v>7000311</v>
      </c>
      <c r="D23" s="9" t="s">
        <v>279</v>
      </c>
      <c r="E23" s="9" t="s">
        <v>278</v>
      </c>
      <c r="F23" s="9" t="s">
        <v>277</v>
      </c>
      <c r="G23" s="9" t="s">
        <v>141</v>
      </c>
      <c r="H23" s="9">
        <v>1953</v>
      </c>
      <c r="I23" s="9" t="s">
        <v>280</v>
      </c>
      <c r="J23" s="9">
        <v>1928</v>
      </c>
      <c r="K23" s="9" t="s">
        <v>2170</v>
      </c>
      <c r="L23" s="9" t="s">
        <v>282</v>
      </c>
      <c r="M23" s="9">
        <v>0</v>
      </c>
      <c r="N23" s="9">
        <v>0</v>
      </c>
      <c r="O23" s="9">
        <v>7</v>
      </c>
      <c r="P23" s="9">
        <v>3</v>
      </c>
      <c r="Q23" s="9" t="s">
        <v>2171</v>
      </c>
      <c r="R23" s="9">
        <v>3</v>
      </c>
      <c r="S23" s="9">
        <v>66</v>
      </c>
      <c r="U23" s="9">
        <v>15</v>
      </c>
      <c r="V23" s="9">
        <v>1</v>
      </c>
      <c r="W23" s="9">
        <f t="shared" ref="W23:W38" si="3">SUM(U23:V23)</f>
        <v>16</v>
      </c>
      <c r="X23" s="10">
        <v>4500</v>
      </c>
      <c r="Y23" s="9"/>
      <c r="Z23" s="9"/>
      <c r="AA23" s="9"/>
      <c r="AB23" s="9"/>
      <c r="AC23" s="9" t="s">
        <v>283</v>
      </c>
      <c r="AD23" s="12">
        <v>1566674.4</v>
      </c>
      <c r="AE23" s="12">
        <v>1623</v>
      </c>
      <c r="AF23" s="12">
        <v>5963.87</v>
      </c>
      <c r="AG23" s="12">
        <f t="shared" si="1"/>
        <v>1574261.27</v>
      </c>
      <c r="AH23" s="12">
        <v>1197529.7</v>
      </c>
      <c r="AI23" s="13">
        <f t="shared" si="2"/>
        <v>0.76069310909236809</v>
      </c>
      <c r="AJ23" s="9">
        <v>2023</v>
      </c>
      <c r="AK23" s="12">
        <v>47.1</v>
      </c>
      <c r="AL23" s="12">
        <v>1509.65</v>
      </c>
      <c r="AM23" s="12">
        <v>28.7</v>
      </c>
      <c r="AN23" s="12">
        <v>2255.7399999999998</v>
      </c>
      <c r="AO23" s="12">
        <v>147.84</v>
      </c>
      <c r="AP23" s="12">
        <v>456.05</v>
      </c>
      <c r="AQ23" s="12">
        <v>145.4</v>
      </c>
      <c r="AT23" s="12">
        <v>24291</v>
      </c>
      <c r="AU23" s="12">
        <v>99845</v>
      </c>
      <c r="AV23" s="12">
        <v>46</v>
      </c>
      <c r="AY23" s="12">
        <v>2.2000000000000002</v>
      </c>
      <c r="AZ23" s="12">
        <v>0</v>
      </c>
      <c r="BB23" s="12">
        <v>523</v>
      </c>
      <c r="BC23" s="12">
        <v>2173</v>
      </c>
      <c r="BF23" s="12">
        <v>25</v>
      </c>
      <c r="BI23" s="12">
        <v>913</v>
      </c>
      <c r="BL23" s="12">
        <v>1.23</v>
      </c>
      <c r="BN23" s="12">
        <v>10324</v>
      </c>
      <c r="BP23" s="12">
        <v>157201</v>
      </c>
      <c r="BQ23" s="12">
        <v>30491</v>
      </c>
      <c r="BR23" s="12">
        <v>11</v>
      </c>
      <c r="BS23" s="12">
        <v>80</v>
      </c>
      <c r="BT23" s="12">
        <v>7.56</v>
      </c>
      <c r="BU23" s="12">
        <v>122331</v>
      </c>
      <c r="BX23" s="12">
        <v>105</v>
      </c>
      <c r="BY23" s="12">
        <v>0</v>
      </c>
      <c r="CB23" s="12">
        <v>14010</v>
      </c>
      <c r="CD23" s="12">
        <v>117</v>
      </c>
      <c r="CO23" s="12">
        <v>140</v>
      </c>
    </row>
    <row r="24" spans="1:93" hidden="1">
      <c r="A24" s="9">
        <v>1006454</v>
      </c>
      <c r="B24" s="9">
        <v>110000490852</v>
      </c>
      <c r="C24" s="9">
        <v>7000211</v>
      </c>
      <c r="D24" s="9" t="s">
        <v>2172</v>
      </c>
      <c r="E24" s="9" t="s">
        <v>278</v>
      </c>
      <c r="F24" s="9" t="s">
        <v>277</v>
      </c>
      <c r="G24" s="9" t="s">
        <v>141</v>
      </c>
      <c r="H24" s="9">
        <v>1927</v>
      </c>
      <c r="I24" s="9" t="s">
        <v>285</v>
      </c>
      <c r="J24" s="9">
        <v>2014</v>
      </c>
      <c r="L24" s="9" t="s">
        <v>287</v>
      </c>
      <c r="M24" s="9" t="e">
        <v>#N/A</v>
      </c>
      <c r="N24" s="9">
        <v>0</v>
      </c>
      <c r="O24" s="9">
        <v>7</v>
      </c>
      <c r="P24" s="9">
        <v>4</v>
      </c>
      <c r="Q24" s="9" t="s">
        <v>2173</v>
      </c>
      <c r="R24" s="9">
        <v>4</v>
      </c>
      <c r="S24" s="9">
        <v>213</v>
      </c>
      <c r="T24" s="9">
        <v>1</v>
      </c>
      <c r="U24" s="9">
        <v>8</v>
      </c>
      <c r="V24" s="9">
        <v>3</v>
      </c>
      <c r="W24" s="9">
        <f t="shared" si="3"/>
        <v>11</v>
      </c>
      <c r="X24" s="10">
        <v>9500</v>
      </c>
      <c r="Y24" s="9"/>
      <c r="Z24" s="9"/>
      <c r="AA24" s="9"/>
      <c r="AB24" s="9"/>
      <c r="AC24" s="9" t="s">
        <v>288</v>
      </c>
      <c r="AD24" s="12">
        <v>1305658.8999999999</v>
      </c>
      <c r="AE24" s="12">
        <v>1162</v>
      </c>
      <c r="AF24" s="12">
        <v>4942.63</v>
      </c>
      <c r="AG24" s="12">
        <f t="shared" si="1"/>
        <v>1311763.5299999998</v>
      </c>
      <c r="AH24" s="12">
        <v>1129402.3</v>
      </c>
      <c r="AI24" s="13">
        <f t="shared" si="2"/>
        <v>0.86098010363194055</v>
      </c>
      <c r="AJ24" s="9">
        <v>2023</v>
      </c>
      <c r="AK24" s="12">
        <v>76.069999999999993</v>
      </c>
      <c r="AL24" s="12">
        <v>662.59</v>
      </c>
      <c r="AM24" s="12">
        <v>26.76</v>
      </c>
      <c r="AN24" s="12">
        <v>1067.51</v>
      </c>
      <c r="AO24" s="12">
        <v>200.79038</v>
      </c>
      <c r="AP24" s="12">
        <v>250.05</v>
      </c>
      <c r="AQ24" s="12">
        <v>216.2</v>
      </c>
      <c r="AT24" s="12">
        <v>36758.699999999997</v>
      </c>
      <c r="AU24" s="12">
        <v>126959.6</v>
      </c>
      <c r="AW24" s="12">
        <v>215.2</v>
      </c>
      <c r="AZ24" s="12">
        <v>0.23</v>
      </c>
      <c r="BI24" s="12">
        <v>9981.92</v>
      </c>
      <c r="BL24" s="12">
        <v>0.47899999999999998</v>
      </c>
      <c r="BN24" s="12">
        <v>8001.6100000000006</v>
      </c>
      <c r="BP24" s="12">
        <v>153900.6</v>
      </c>
      <c r="BQ24" s="12">
        <v>63470.2</v>
      </c>
      <c r="BR24" s="12">
        <v>30.26</v>
      </c>
      <c r="BS24" s="12">
        <v>260.89999999999998</v>
      </c>
      <c r="BT24" s="12">
        <v>14.9</v>
      </c>
      <c r="BU24" s="12">
        <v>364104.3</v>
      </c>
      <c r="CB24" s="12">
        <v>17134.099999999999</v>
      </c>
      <c r="CD24" s="12">
        <v>167</v>
      </c>
      <c r="CO24" s="12">
        <v>216.3</v>
      </c>
    </row>
    <row r="25" spans="1:93" hidden="1">
      <c r="A25" s="9">
        <v>1006377</v>
      </c>
      <c r="B25" s="9">
        <v>110007356725</v>
      </c>
      <c r="C25" s="9">
        <v>2548311</v>
      </c>
      <c r="D25" s="9" t="s">
        <v>2174</v>
      </c>
      <c r="E25" s="9" t="s">
        <v>299</v>
      </c>
      <c r="F25" s="9" t="s">
        <v>298</v>
      </c>
      <c r="G25" s="9" t="s">
        <v>297</v>
      </c>
      <c r="H25" s="9">
        <v>1995</v>
      </c>
      <c r="I25" s="9" t="s">
        <v>301</v>
      </c>
      <c r="J25" s="9">
        <v>2008</v>
      </c>
      <c r="L25" s="9" t="s">
        <v>304</v>
      </c>
      <c r="M25" s="9">
        <v>0</v>
      </c>
      <c r="N25" s="9">
        <v>0</v>
      </c>
      <c r="O25" s="9">
        <v>4</v>
      </c>
      <c r="P25" s="9">
        <v>1</v>
      </c>
      <c r="Q25" s="9" t="s">
        <v>2175</v>
      </c>
      <c r="R25" s="9">
        <v>3</v>
      </c>
      <c r="S25" s="9">
        <v>41</v>
      </c>
      <c r="T25" s="9">
        <v>1</v>
      </c>
      <c r="U25" s="9">
        <v>3</v>
      </c>
      <c r="V25" s="9">
        <v>2</v>
      </c>
      <c r="W25" s="9">
        <f t="shared" si="3"/>
        <v>5</v>
      </c>
      <c r="X25" s="10">
        <v>11000</v>
      </c>
      <c r="Y25" s="9"/>
      <c r="Z25" s="9"/>
      <c r="AA25" s="9" t="s">
        <v>130</v>
      </c>
      <c r="AB25" s="9" t="s">
        <v>305</v>
      </c>
      <c r="AC25" s="9" t="s">
        <v>306</v>
      </c>
      <c r="AD25" s="12">
        <v>217771.8</v>
      </c>
      <c r="AE25" s="12">
        <v>368.75</v>
      </c>
      <c r="AF25" s="12">
        <v>1988.85</v>
      </c>
      <c r="AG25" s="12">
        <f t="shared" si="1"/>
        <v>220129.4</v>
      </c>
      <c r="AH25" s="12">
        <v>138500.9</v>
      </c>
      <c r="AI25" s="13">
        <f t="shared" si="2"/>
        <v>0.6291794735278432</v>
      </c>
      <c r="AJ25" s="9">
        <v>2023</v>
      </c>
      <c r="AK25" s="12">
        <v>2.0099999999999998</v>
      </c>
      <c r="AL25" s="12">
        <v>27.880000000000003</v>
      </c>
      <c r="AM25" s="12">
        <v>52.4</v>
      </c>
      <c r="AN25" s="12">
        <v>62.22</v>
      </c>
      <c r="AP25" s="12">
        <v>8.6330000000000009</v>
      </c>
      <c r="AQ25" s="12">
        <v>53.32</v>
      </c>
      <c r="AU25" s="12">
        <v>4217.7</v>
      </c>
      <c r="BH25" s="12">
        <v>53.8</v>
      </c>
      <c r="BR25" s="12">
        <v>52.4</v>
      </c>
      <c r="BT25" s="12">
        <v>4</v>
      </c>
    </row>
    <row r="26" spans="1:93" hidden="1">
      <c r="A26" s="9">
        <v>1002733</v>
      </c>
      <c r="B26" s="9">
        <v>110020517412</v>
      </c>
      <c r="C26" s="9">
        <v>3721011</v>
      </c>
      <c r="D26" s="9" t="s">
        <v>2176</v>
      </c>
      <c r="E26" s="9" t="s">
        <v>431</v>
      </c>
      <c r="F26" s="9" t="s">
        <v>430</v>
      </c>
      <c r="G26" s="9" t="s">
        <v>297</v>
      </c>
      <c r="H26" s="9">
        <v>1937</v>
      </c>
      <c r="I26" s="9" t="s">
        <v>433</v>
      </c>
      <c r="J26" s="9">
        <v>1961</v>
      </c>
      <c r="K26" s="9" t="s">
        <v>2161</v>
      </c>
      <c r="L26" s="9" t="s">
        <v>435</v>
      </c>
      <c r="M26" s="9">
        <v>0</v>
      </c>
      <c r="N26" s="9">
        <v>0</v>
      </c>
      <c r="O26" s="9">
        <v>3</v>
      </c>
      <c r="P26" s="9">
        <v>0</v>
      </c>
      <c r="Q26" s="9" t="s">
        <v>1411</v>
      </c>
      <c r="R26" s="9">
        <v>5</v>
      </c>
      <c r="S26" s="9">
        <v>149</v>
      </c>
      <c r="U26" s="9">
        <v>2</v>
      </c>
      <c r="W26" s="9">
        <f t="shared" si="3"/>
        <v>2</v>
      </c>
      <c r="Y26" s="9"/>
      <c r="Z26" s="9"/>
      <c r="AA26" s="9"/>
      <c r="AB26" s="9"/>
      <c r="AC26" s="9" t="s">
        <v>436</v>
      </c>
      <c r="AD26" s="12">
        <v>1880972.7</v>
      </c>
      <c r="AE26" s="12">
        <v>70519.75</v>
      </c>
      <c r="AF26" s="12">
        <v>2240.96</v>
      </c>
      <c r="AG26" s="12">
        <f t="shared" si="1"/>
        <v>1953733.41</v>
      </c>
      <c r="AH26" s="12">
        <v>1524129.9</v>
      </c>
      <c r="AI26" s="13">
        <f t="shared" si="2"/>
        <v>0.78011149944966129</v>
      </c>
      <c r="AJ26" s="9">
        <v>2023</v>
      </c>
      <c r="AK26" s="12">
        <v>108.8</v>
      </c>
      <c r="AL26" s="12">
        <v>3568.7859049999997</v>
      </c>
      <c r="AM26" s="12">
        <v>607</v>
      </c>
      <c r="AN26" s="12">
        <v>1497.7960500000002</v>
      </c>
      <c r="AO26" s="12">
        <v>328.61496999999997</v>
      </c>
      <c r="AP26" s="12">
        <v>350.10990999999996</v>
      </c>
      <c r="AQ26" s="12">
        <v>687.30728499999998</v>
      </c>
      <c r="AT26" s="12">
        <v>36000</v>
      </c>
      <c r="AU26" s="12">
        <v>120500</v>
      </c>
      <c r="AW26" s="12">
        <v>250</v>
      </c>
      <c r="AY26" s="12">
        <v>2.19</v>
      </c>
      <c r="AZ26" s="12">
        <v>0</v>
      </c>
      <c r="BB26" s="12">
        <v>115</v>
      </c>
      <c r="BC26" s="12">
        <v>1405</v>
      </c>
      <c r="BI26" s="12">
        <v>18008</v>
      </c>
      <c r="BL26" s="12">
        <v>0.75</v>
      </c>
      <c r="BN26" s="12">
        <v>15076</v>
      </c>
      <c r="BO26" s="12">
        <v>0</v>
      </c>
      <c r="BP26" s="12">
        <v>92000</v>
      </c>
      <c r="BQ26" s="12">
        <v>72000</v>
      </c>
      <c r="BR26" s="12">
        <v>29.81</v>
      </c>
      <c r="BS26" s="12">
        <v>1060</v>
      </c>
      <c r="BT26" s="12">
        <v>7.02</v>
      </c>
      <c r="BU26" s="12">
        <v>370000</v>
      </c>
      <c r="BY26" s="12">
        <v>0</v>
      </c>
      <c r="CB26" s="12">
        <v>22006</v>
      </c>
      <c r="CD26" s="12">
        <v>34.340000000000003</v>
      </c>
      <c r="CK26" s="12">
        <v>26000</v>
      </c>
      <c r="CO26" s="12">
        <v>390</v>
      </c>
    </row>
    <row r="27" spans="1:93" hidden="1">
      <c r="A27" s="9">
        <v>1004199</v>
      </c>
      <c r="B27" s="9">
        <v>110017404664</v>
      </c>
      <c r="C27" s="9">
        <v>4966111</v>
      </c>
      <c r="D27" s="9" t="s">
        <v>2177</v>
      </c>
      <c r="E27" s="9" t="s">
        <v>307</v>
      </c>
      <c r="F27" s="9" t="s">
        <v>258</v>
      </c>
      <c r="G27" s="9" t="s">
        <v>218</v>
      </c>
      <c r="H27" s="9">
        <v>1922</v>
      </c>
      <c r="I27" s="9" t="s">
        <v>309</v>
      </c>
      <c r="J27" s="9">
        <v>1989</v>
      </c>
      <c r="K27" s="9" t="s">
        <v>2139</v>
      </c>
      <c r="L27" s="9" t="s">
        <v>311</v>
      </c>
      <c r="M27" s="9">
        <v>0</v>
      </c>
      <c r="N27" s="9">
        <v>0</v>
      </c>
      <c r="O27" s="9">
        <v>3</v>
      </c>
      <c r="P27" s="9">
        <v>0</v>
      </c>
      <c r="Q27" s="9" t="s">
        <v>1411</v>
      </c>
      <c r="R27" s="9">
        <v>1</v>
      </c>
      <c r="S27" s="9">
        <v>5</v>
      </c>
      <c r="V27" s="9">
        <v>4</v>
      </c>
      <c r="W27" s="9">
        <f t="shared" si="3"/>
        <v>4</v>
      </c>
      <c r="X27" s="10">
        <v>27357</v>
      </c>
      <c r="Y27" s="9" t="s">
        <v>130</v>
      </c>
      <c r="Z27" s="9" t="s">
        <v>131</v>
      </c>
      <c r="AA27" s="9" t="s">
        <v>130</v>
      </c>
      <c r="AB27" s="9" t="s">
        <v>305</v>
      </c>
      <c r="AC27" s="11" t="s">
        <v>312</v>
      </c>
      <c r="AD27" s="12">
        <v>1175546</v>
      </c>
      <c r="AE27" s="12">
        <v>1461.25</v>
      </c>
      <c r="AF27" s="12">
        <v>3582.26</v>
      </c>
      <c r="AG27" s="12">
        <f t="shared" si="1"/>
        <v>1180589.51</v>
      </c>
      <c r="AH27" s="12">
        <v>724811.8</v>
      </c>
      <c r="AI27" s="13">
        <f t="shared" si="2"/>
        <v>0.6139405727906222</v>
      </c>
      <c r="AJ27" s="9">
        <v>2023</v>
      </c>
      <c r="AK27" s="12">
        <v>59.279900000000005</v>
      </c>
      <c r="AL27" s="12">
        <v>246.06029999999998</v>
      </c>
      <c r="AM27" s="12">
        <v>343.8</v>
      </c>
      <c r="AN27" s="12">
        <v>657.56020000000001</v>
      </c>
      <c r="AO27" s="12">
        <v>254.64908499999999</v>
      </c>
      <c r="AP27" s="12">
        <v>560.85</v>
      </c>
      <c r="AQ27" s="12">
        <v>436.92009999999999</v>
      </c>
      <c r="AT27" s="12">
        <v>3376</v>
      </c>
      <c r="AU27" s="12">
        <v>116695</v>
      </c>
      <c r="AV27" s="12">
        <v>280</v>
      </c>
      <c r="AZ27" s="12">
        <v>0</v>
      </c>
      <c r="BB27" s="12">
        <v>157</v>
      </c>
      <c r="BC27" s="12">
        <v>106</v>
      </c>
      <c r="BL27" s="12">
        <v>0.32500000000000001</v>
      </c>
      <c r="BN27" s="12">
        <v>1675</v>
      </c>
      <c r="BO27" s="12">
        <v>0</v>
      </c>
      <c r="BP27" s="12">
        <v>85982</v>
      </c>
      <c r="BQ27" s="12">
        <v>11349</v>
      </c>
      <c r="BR27" s="12">
        <v>288.2</v>
      </c>
      <c r="BS27" s="12">
        <v>126</v>
      </c>
      <c r="BT27" s="12">
        <v>10.5</v>
      </c>
      <c r="BU27" s="12">
        <v>226832</v>
      </c>
      <c r="CB27" s="12">
        <v>1138</v>
      </c>
      <c r="CK27" s="12">
        <v>23362</v>
      </c>
      <c r="CO27" s="12">
        <v>216</v>
      </c>
    </row>
    <row r="28" spans="1:93" hidden="1">
      <c r="A28" s="9">
        <v>1001069</v>
      </c>
      <c r="B28" s="9">
        <v>110001649690</v>
      </c>
      <c r="C28" s="9">
        <v>15524511</v>
      </c>
      <c r="D28" s="9" t="s">
        <v>439</v>
      </c>
      <c r="E28" s="9" t="s">
        <v>438</v>
      </c>
      <c r="F28" s="9" t="s">
        <v>437</v>
      </c>
      <c r="G28" s="9" t="s">
        <v>313</v>
      </c>
      <c r="H28" s="9">
        <v>1999</v>
      </c>
      <c r="I28" s="9" t="s">
        <v>440</v>
      </c>
      <c r="J28" s="9">
        <v>1999</v>
      </c>
      <c r="L28" s="9" t="s">
        <v>441</v>
      </c>
      <c r="M28" s="9">
        <v>0</v>
      </c>
      <c r="N28" s="9">
        <v>0</v>
      </c>
      <c r="O28" s="9">
        <v>3</v>
      </c>
      <c r="P28" s="9">
        <v>1</v>
      </c>
      <c r="Q28" s="9" t="s">
        <v>2143</v>
      </c>
      <c r="R28" s="9">
        <v>2</v>
      </c>
      <c r="U28" s="9">
        <v>2</v>
      </c>
      <c r="W28" s="9">
        <f t="shared" si="3"/>
        <v>2</v>
      </c>
      <c r="Y28" s="9"/>
      <c r="Z28" s="9"/>
      <c r="AA28" s="9"/>
      <c r="AB28" s="9"/>
      <c r="AC28" s="9" t="s">
        <v>442</v>
      </c>
      <c r="AD28" s="12">
        <v>76796.600000000006</v>
      </c>
      <c r="AE28" s="12">
        <v>36.25</v>
      </c>
      <c r="AF28" s="12">
        <v>43.21</v>
      </c>
      <c r="AG28" s="12">
        <f t="shared" si="1"/>
        <v>76876.060000000012</v>
      </c>
      <c r="AH28" s="12">
        <v>0</v>
      </c>
      <c r="AI28" s="13">
        <f t="shared" si="2"/>
        <v>0</v>
      </c>
      <c r="AJ28" s="9">
        <v>2023</v>
      </c>
      <c r="AK28" s="16"/>
      <c r="AL28" s="12">
        <v>56.143276000000007</v>
      </c>
      <c r="AM28" s="12">
        <v>0.9</v>
      </c>
      <c r="AN28" s="12">
        <v>49.003900000000002</v>
      </c>
      <c r="AO28" s="12">
        <v>5.0852409000000005</v>
      </c>
      <c r="AP28" s="15">
        <v>0.40064350000000004</v>
      </c>
      <c r="AQ28" s="12">
        <v>47.975956499999988</v>
      </c>
      <c r="BY28" s="12">
        <v>0</v>
      </c>
    </row>
    <row r="29" spans="1:93">
      <c r="A29" s="9">
        <v>1006776</v>
      </c>
      <c r="B29" s="9">
        <v>110000598639</v>
      </c>
      <c r="C29" s="9">
        <v>8522011</v>
      </c>
      <c r="D29" s="9" t="s">
        <v>2178</v>
      </c>
      <c r="E29" s="9" t="s">
        <v>315</v>
      </c>
      <c r="F29" s="9" t="s">
        <v>2179</v>
      </c>
      <c r="G29" s="9" t="s">
        <v>313</v>
      </c>
      <c r="H29" s="9" t="s">
        <v>2180</v>
      </c>
      <c r="I29" s="9" t="s">
        <v>318</v>
      </c>
      <c r="J29" s="9">
        <v>1985</v>
      </c>
      <c r="K29" s="9" t="s">
        <v>2181</v>
      </c>
      <c r="L29" s="9" t="s">
        <v>321</v>
      </c>
      <c r="M29" s="9">
        <v>0</v>
      </c>
      <c r="N29" s="9">
        <v>0</v>
      </c>
      <c r="O29" s="9">
        <v>2</v>
      </c>
      <c r="P29" s="9">
        <v>1</v>
      </c>
      <c r="Q29" s="9" t="s">
        <v>2182</v>
      </c>
      <c r="R29" s="9">
        <v>3</v>
      </c>
      <c r="S29" s="9">
        <v>3</v>
      </c>
      <c r="U29" s="9">
        <v>4</v>
      </c>
      <c r="W29" s="9">
        <f t="shared" si="3"/>
        <v>4</v>
      </c>
      <c r="Y29" s="9"/>
      <c r="Z29" s="9"/>
      <c r="AA29" s="9"/>
      <c r="AB29" s="9"/>
      <c r="AC29" s="9" t="s">
        <v>322</v>
      </c>
      <c r="AD29" s="12">
        <v>1582515.7</v>
      </c>
      <c r="AE29" s="12">
        <v>88688.5</v>
      </c>
      <c r="AF29" s="12">
        <v>5083.88</v>
      </c>
      <c r="AG29" s="12">
        <f t="shared" si="1"/>
        <v>1676288.0799999998</v>
      </c>
      <c r="AH29" s="12">
        <v>1243451.6000000001</v>
      </c>
      <c r="AI29" s="13">
        <f t="shared" si="2"/>
        <v>0.74178872643418203</v>
      </c>
      <c r="AJ29" s="9">
        <v>2023</v>
      </c>
      <c r="AK29" s="12">
        <v>117.03235000000001</v>
      </c>
      <c r="AL29" s="12">
        <v>1397.0337400000001</v>
      </c>
      <c r="AM29" s="12">
        <v>888.89</v>
      </c>
      <c r="AN29" s="12">
        <v>1895.559465</v>
      </c>
      <c r="AO29" s="12">
        <v>655.38832500000001</v>
      </c>
      <c r="AP29" s="12">
        <v>46.453915000000002</v>
      </c>
      <c r="AQ29" s="12">
        <v>3260.5655299999999</v>
      </c>
      <c r="AT29" s="12">
        <v>36411</v>
      </c>
      <c r="AU29" s="12">
        <v>203849</v>
      </c>
      <c r="AV29" s="12">
        <v>252</v>
      </c>
      <c r="AZ29" s="12">
        <v>0</v>
      </c>
      <c r="BI29" s="12">
        <v>19605</v>
      </c>
      <c r="BL29" s="12">
        <v>0.55600000000000005</v>
      </c>
      <c r="BN29" s="12">
        <v>13926</v>
      </c>
      <c r="BP29" s="12">
        <v>54907</v>
      </c>
      <c r="BQ29" s="12">
        <v>202637</v>
      </c>
      <c r="BR29" s="12">
        <v>854</v>
      </c>
      <c r="BS29" s="12">
        <v>1551</v>
      </c>
      <c r="BT29" s="12">
        <v>10.56</v>
      </c>
      <c r="BU29" s="12">
        <v>4479816</v>
      </c>
      <c r="BY29" s="12">
        <v>0</v>
      </c>
      <c r="CB29" s="12">
        <v>10438</v>
      </c>
      <c r="CO29" s="12">
        <v>1291</v>
      </c>
    </row>
    <row r="30" spans="1:93" hidden="1">
      <c r="A30" s="9">
        <v>1006262</v>
      </c>
      <c r="B30" s="9">
        <v>110043816289</v>
      </c>
      <c r="C30" s="9">
        <v>4801411</v>
      </c>
      <c r="D30" s="9" t="s">
        <v>364</v>
      </c>
      <c r="E30" s="9" t="s">
        <v>363</v>
      </c>
      <c r="F30" s="9" t="s">
        <v>362</v>
      </c>
      <c r="G30" s="9" t="s">
        <v>150</v>
      </c>
      <c r="H30" s="9">
        <v>1984</v>
      </c>
      <c r="I30" s="9" t="s">
        <v>365</v>
      </c>
      <c r="J30" s="9">
        <v>1982</v>
      </c>
      <c r="K30" s="9" t="s">
        <v>2161</v>
      </c>
      <c r="L30" s="9" t="s">
        <v>367</v>
      </c>
      <c r="M30" s="9">
        <v>0</v>
      </c>
      <c r="N30" s="9">
        <v>0</v>
      </c>
      <c r="O30" s="9">
        <v>2</v>
      </c>
      <c r="P30" s="9">
        <v>0</v>
      </c>
      <c r="Q30" s="9" t="s">
        <v>1411</v>
      </c>
      <c r="R30" s="9">
        <v>3</v>
      </c>
      <c r="S30" s="9">
        <v>31</v>
      </c>
      <c r="T30" s="9">
        <v>2</v>
      </c>
      <c r="U30" s="9">
        <v>2</v>
      </c>
      <c r="V30" s="9">
        <v>1</v>
      </c>
      <c r="W30" s="9">
        <f t="shared" si="3"/>
        <v>3</v>
      </c>
      <c r="X30" s="10">
        <v>16000</v>
      </c>
      <c r="Y30" s="9"/>
      <c r="Z30" s="9"/>
      <c r="AA30" s="9"/>
      <c r="AB30" s="9"/>
      <c r="AC30" s="9" t="s">
        <v>368</v>
      </c>
      <c r="AD30" s="12">
        <v>1857026.7</v>
      </c>
      <c r="AE30" s="12">
        <v>55727.25</v>
      </c>
      <c r="AF30" s="12">
        <v>5152.42</v>
      </c>
      <c r="AG30" s="12">
        <f t="shared" si="1"/>
        <v>1917906.3699999999</v>
      </c>
      <c r="AH30" s="12">
        <v>1661111.3</v>
      </c>
      <c r="AI30" s="13">
        <f t="shared" si="2"/>
        <v>0.86610656598424052</v>
      </c>
      <c r="AJ30" s="9">
        <v>2023</v>
      </c>
      <c r="AK30" s="12">
        <v>94.767375000000001</v>
      </c>
      <c r="AL30" s="12">
        <v>2165.6666099999998</v>
      </c>
      <c r="AM30" s="12">
        <v>48.36</v>
      </c>
      <c r="AN30" s="12">
        <v>1711.15094</v>
      </c>
      <c r="AO30" s="12">
        <v>338.14746500000001</v>
      </c>
      <c r="AP30" s="14">
        <v>1927.936635</v>
      </c>
      <c r="AQ30" s="12">
        <v>280.29060499999997</v>
      </c>
      <c r="AT30" s="12">
        <v>15214</v>
      </c>
      <c r="AU30" s="12">
        <v>171156</v>
      </c>
      <c r="AW30" s="12">
        <v>859.5</v>
      </c>
      <c r="AY30" s="12">
        <v>1.99</v>
      </c>
      <c r="AZ30" s="12">
        <v>0</v>
      </c>
      <c r="BB30" s="12">
        <v>2810</v>
      </c>
      <c r="BC30" s="12">
        <v>16197</v>
      </c>
      <c r="BI30" s="12">
        <v>4338.3900000000003</v>
      </c>
      <c r="BL30" s="12">
        <v>0.73399999999999999</v>
      </c>
      <c r="BN30" s="12">
        <v>14654</v>
      </c>
      <c r="BO30" s="12">
        <v>0</v>
      </c>
      <c r="BP30" s="12">
        <v>81178</v>
      </c>
      <c r="BQ30" s="12">
        <v>77116</v>
      </c>
      <c r="BR30" s="12">
        <v>49.99</v>
      </c>
      <c r="BS30" s="12">
        <v>251</v>
      </c>
      <c r="BT30" s="12">
        <v>11.26</v>
      </c>
      <c r="BU30" s="12">
        <v>211147</v>
      </c>
      <c r="BW30" s="12">
        <v>836.9</v>
      </c>
      <c r="BY30" s="12">
        <v>0</v>
      </c>
      <c r="BZ30" s="12">
        <v>162</v>
      </c>
      <c r="CB30" s="12">
        <v>32767</v>
      </c>
      <c r="CD30" s="12">
        <v>33.5</v>
      </c>
      <c r="CO30" s="12">
        <v>396</v>
      </c>
    </row>
    <row r="31" spans="1:93" hidden="1">
      <c r="A31" s="9">
        <v>1001913</v>
      </c>
      <c r="B31" s="9">
        <v>110000455604</v>
      </c>
      <c r="C31" s="9">
        <v>8184211</v>
      </c>
      <c r="D31" s="9" t="s">
        <v>574</v>
      </c>
      <c r="E31" s="9" t="s">
        <v>573</v>
      </c>
      <c r="F31" s="9" t="s">
        <v>573</v>
      </c>
      <c r="G31" s="9" t="s">
        <v>313</v>
      </c>
      <c r="H31" s="9">
        <v>1978</v>
      </c>
      <c r="I31" s="9" t="s">
        <v>575</v>
      </c>
      <c r="J31" s="9">
        <v>1978</v>
      </c>
      <c r="K31" s="9" t="s">
        <v>2139</v>
      </c>
      <c r="L31" s="9" t="s">
        <v>577</v>
      </c>
      <c r="M31" s="9">
        <v>0</v>
      </c>
      <c r="N31" s="9">
        <v>0</v>
      </c>
      <c r="O31" s="9">
        <v>2</v>
      </c>
      <c r="P31" s="9">
        <v>0</v>
      </c>
      <c r="Q31" s="9" t="s">
        <v>1411</v>
      </c>
      <c r="R31" s="9">
        <v>3</v>
      </c>
      <c r="S31" s="9">
        <v>6</v>
      </c>
      <c r="U31" s="9">
        <v>1</v>
      </c>
      <c r="W31" s="9">
        <f t="shared" si="3"/>
        <v>1</v>
      </c>
      <c r="Y31" s="9"/>
      <c r="Z31" s="9"/>
      <c r="AA31" s="9"/>
      <c r="AB31" s="9"/>
      <c r="AC31" s="9" t="s">
        <v>578</v>
      </c>
      <c r="AD31" s="12">
        <v>465810.9</v>
      </c>
      <c r="AE31" s="12">
        <v>105744.5</v>
      </c>
      <c r="AF31" s="12">
        <v>418.39</v>
      </c>
      <c r="AG31" s="12">
        <f t="shared" si="1"/>
        <v>571973.79</v>
      </c>
      <c r="AH31" s="12">
        <v>0</v>
      </c>
      <c r="AI31" s="13">
        <f t="shared" si="2"/>
        <v>0</v>
      </c>
      <c r="AJ31" s="9">
        <v>2023</v>
      </c>
      <c r="AK31" s="15">
        <v>0.25</v>
      </c>
      <c r="AL31" s="12">
        <v>106.267105</v>
      </c>
      <c r="AM31" s="12">
        <v>0.73</v>
      </c>
      <c r="AN31" s="12">
        <v>613.92804000000001</v>
      </c>
      <c r="AO31" s="12">
        <v>92.080214999999995</v>
      </c>
      <c r="AP31" s="12">
        <v>293.71937500000001</v>
      </c>
      <c r="AQ31" s="12">
        <v>456.28646500000002</v>
      </c>
      <c r="AS31" s="12">
        <v>29</v>
      </c>
      <c r="AU31" s="12">
        <v>880</v>
      </c>
      <c r="BR31" s="12">
        <v>5.14</v>
      </c>
      <c r="BT31" s="12">
        <v>3.67</v>
      </c>
      <c r="BU31" s="12">
        <v>8630</v>
      </c>
      <c r="BY31" s="12">
        <v>0</v>
      </c>
    </row>
    <row r="32" spans="1:93" hidden="1">
      <c r="A32" s="9">
        <v>1004017</v>
      </c>
      <c r="B32" s="9">
        <v>110000488142</v>
      </c>
      <c r="C32" s="9">
        <v>7394911</v>
      </c>
      <c r="D32" s="9" t="s">
        <v>2183</v>
      </c>
      <c r="E32" s="9" t="s">
        <v>451</v>
      </c>
      <c r="F32" s="9" t="s">
        <v>450</v>
      </c>
      <c r="G32" s="9" t="s">
        <v>133</v>
      </c>
      <c r="H32" s="9">
        <v>1968</v>
      </c>
      <c r="I32" s="9" t="s">
        <v>453</v>
      </c>
      <c r="J32" s="9">
        <v>1967</v>
      </c>
      <c r="L32" s="9" t="s">
        <v>455</v>
      </c>
      <c r="M32" s="9">
        <v>0</v>
      </c>
      <c r="N32" s="9">
        <v>0</v>
      </c>
      <c r="O32" s="9">
        <v>2</v>
      </c>
      <c r="P32" s="9">
        <v>0</v>
      </c>
      <c r="Q32" s="9" t="s">
        <v>1411</v>
      </c>
      <c r="R32" s="9">
        <v>2</v>
      </c>
      <c r="S32" s="9">
        <v>3</v>
      </c>
      <c r="U32" s="9">
        <v>1</v>
      </c>
      <c r="V32" s="9">
        <v>1</v>
      </c>
      <c r="W32" s="9">
        <f t="shared" si="3"/>
        <v>2</v>
      </c>
      <c r="X32" s="10">
        <v>0</v>
      </c>
      <c r="Y32" s="9"/>
      <c r="Z32" s="9"/>
      <c r="AA32" s="9"/>
      <c r="AB32" s="9"/>
      <c r="AC32" s="9" t="s">
        <v>456</v>
      </c>
      <c r="AD32" s="12">
        <v>529052.6</v>
      </c>
      <c r="AE32" s="12">
        <v>286.75</v>
      </c>
      <c r="AF32" s="12">
        <v>646.05999999999995</v>
      </c>
      <c r="AG32" s="12">
        <f t="shared" si="1"/>
        <v>529985.41</v>
      </c>
      <c r="AH32" s="12">
        <v>473217.3</v>
      </c>
      <c r="AI32" s="13">
        <f t="shared" si="2"/>
        <v>0.89288740986284876</v>
      </c>
      <c r="AJ32" s="9">
        <v>2023</v>
      </c>
      <c r="AK32" s="12">
        <v>48.432000000000002</v>
      </c>
      <c r="AL32" s="12">
        <v>672.56500000000005</v>
      </c>
      <c r="AM32" s="12">
        <v>10.48</v>
      </c>
      <c r="AN32" s="12">
        <v>259.97500000000002</v>
      </c>
      <c r="AO32" s="12">
        <v>182.47300000000001</v>
      </c>
      <c r="AP32" s="12">
        <v>290.55700000000002</v>
      </c>
      <c r="AQ32" s="12">
        <v>254.18</v>
      </c>
      <c r="AT32" s="12">
        <v>32400</v>
      </c>
      <c r="AU32" s="12">
        <v>95500</v>
      </c>
      <c r="AZ32" s="12">
        <v>0</v>
      </c>
      <c r="BB32" s="12">
        <v>1575</v>
      </c>
      <c r="BC32" s="12">
        <v>36705</v>
      </c>
      <c r="BI32" s="12">
        <v>24402</v>
      </c>
      <c r="BL32" s="12">
        <v>1E-3</v>
      </c>
      <c r="BN32" s="12">
        <v>20825</v>
      </c>
      <c r="BO32" s="12">
        <v>54</v>
      </c>
      <c r="BQ32" s="12">
        <v>54100</v>
      </c>
      <c r="BR32" s="12">
        <v>433</v>
      </c>
      <c r="BS32" s="12">
        <v>191</v>
      </c>
      <c r="BU32" s="12">
        <v>512000</v>
      </c>
      <c r="BY32" s="12">
        <v>0</v>
      </c>
      <c r="CB32" s="12">
        <v>14800</v>
      </c>
    </row>
    <row r="33" spans="1:93" hidden="1">
      <c r="A33" s="9">
        <v>1006466</v>
      </c>
      <c r="B33" s="9">
        <v>110009447036</v>
      </c>
      <c r="C33" s="9">
        <v>4963611</v>
      </c>
      <c r="D33" s="9" t="s">
        <v>2184</v>
      </c>
      <c r="E33" s="9" t="s">
        <v>465</v>
      </c>
      <c r="F33" s="9" t="s">
        <v>464</v>
      </c>
      <c r="G33" s="9" t="s">
        <v>230</v>
      </c>
      <c r="H33" s="9">
        <v>1921</v>
      </c>
      <c r="I33" s="9" t="s">
        <v>467</v>
      </c>
      <c r="L33" s="9" t="s">
        <v>468</v>
      </c>
      <c r="M33" s="9">
        <v>0</v>
      </c>
      <c r="N33" s="9">
        <v>0</v>
      </c>
      <c r="O33" s="9">
        <v>2</v>
      </c>
      <c r="P33" s="9">
        <v>1</v>
      </c>
      <c r="Q33" s="9" t="s">
        <v>1411</v>
      </c>
      <c r="R33" s="9">
        <v>3</v>
      </c>
      <c r="U33" s="9">
        <v>1</v>
      </c>
      <c r="V33" s="9">
        <v>1</v>
      </c>
      <c r="W33" s="9">
        <f t="shared" si="3"/>
        <v>2</v>
      </c>
      <c r="X33" s="10">
        <v>17243</v>
      </c>
      <c r="Y33" s="9"/>
      <c r="Z33" s="9"/>
      <c r="AA33" s="9" t="s">
        <v>130</v>
      </c>
      <c r="AB33" s="9" t="s">
        <v>469</v>
      </c>
      <c r="AC33" s="9" t="s">
        <v>470</v>
      </c>
      <c r="AD33" s="12">
        <v>30802</v>
      </c>
      <c r="AE33" s="12">
        <v>14.5</v>
      </c>
      <c r="AF33" s="12">
        <v>17.28</v>
      </c>
      <c r="AG33" s="12">
        <f t="shared" si="1"/>
        <v>30833.78</v>
      </c>
      <c r="AH33" s="12">
        <v>0</v>
      </c>
      <c r="AI33" s="13">
        <f t="shared" si="2"/>
        <v>0</v>
      </c>
      <c r="AJ33" s="9">
        <v>2023</v>
      </c>
      <c r="AL33" s="12">
        <v>22.080200000000001</v>
      </c>
      <c r="AM33" s="15">
        <v>0.25</v>
      </c>
      <c r="AN33" s="12">
        <v>67.301000000000002</v>
      </c>
      <c r="AO33" s="12">
        <v>10.394555</v>
      </c>
      <c r="AP33" s="15">
        <v>0.14443</v>
      </c>
      <c r="AQ33" s="12">
        <v>4.9641999999999999</v>
      </c>
      <c r="BB33" s="12">
        <v>1001</v>
      </c>
      <c r="BU33" s="12">
        <v>5000</v>
      </c>
    </row>
    <row r="34" spans="1:93" hidden="1">
      <c r="A34" s="9">
        <v>1004536</v>
      </c>
      <c r="B34" s="9">
        <v>110009699282</v>
      </c>
      <c r="C34" s="9">
        <v>14728911</v>
      </c>
      <c r="D34" s="9" t="s">
        <v>2185</v>
      </c>
      <c r="E34" s="9" t="s">
        <v>458</v>
      </c>
      <c r="F34" s="9" t="s">
        <v>457</v>
      </c>
      <c r="G34" s="9" t="s">
        <v>323</v>
      </c>
      <c r="H34" s="9" t="s">
        <v>2186</v>
      </c>
      <c r="I34" s="9" t="s">
        <v>461</v>
      </c>
      <c r="L34" s="9" t="s">
        <v>462</v>
      </c>
      <c r="M34" s="9">
        <v>0</v>
      </c>
      <c r="N34" s="9">
        <v>0</v>
      </c>
      <c r="O34" s="9">
        <v>2</v>
      </c>
      <c r="P34" s="9">
        <v>0</v>
      </c>
      <c r="Q34" s="9" t="s">
        <v>1411</v>
      </c>
      <c r="R34" s="9">
        <v>1</v>
      </c>
      <c r="S34" s="9">
        <v>14</v>
      </c>
      <c r="U34" s="9">
        <v>2</v>
      </c>
      <c r="W34" s="9">
        <f t="shared" si="3"/>
        <v>2</v>
      </c>
      <c r="Y34" s="9"/>
      <c r="Z34" s="9"/>
      <c r="AA34" s="9" t="s">
        <v>130</v>
      </c>
      <c r="AB34" s="9" t="s">
        <v>305</v>
      </c>
      <c r="AC34" s="9" t="s">
        <v>463</v>
      </c>
      <c r="AD34" s="12">
        <v>64769.5</v>
      </c>
      <c r="AE34" s="12">
        <v>30.5</v>
      </c>
      <c r="AF34" s="12">
        <v>36.36</v>
      </c>
      <c r="AG34" s="12">
        <f t="shared" si="1"/>
        <v>64836.36</v>
      </c>
      <c r="AH34" s="12">
        <v>0</v>
      </c>
      <c r="AI34" s="13">
        <f t="shared" si="2"/>
        <v>0</v>
      </c>
      <c r="AJ34" s="9">
        <v>2023</v>
      </c>
      <c r="AK34" s="16"/>
      <c r="AL34" s="12">
        <v>59.43</v>
      </c>
      <c r="AM34" s="15">
        <v>0.36</v>
      </c>
      <c r="AN34" s="12">
        <v>38.15</v>
      </c>
      <c r="AO34" s="12">
        <v>21.5</v>
      </c>
      <c r="AP34" s="12">
        <v>40.92</v>
      </c>
      <c r="AQ34" s="12">
        <v>29.320141</v>
      </c>
      <c r="BQ34" s="12">
        <v>925</v>
      </c>
      <c r="BR34" s="12">
        <v>0.33</v>
      </c>
    </row>
    <row r="35" spans="1:93" hidden="1">
      <c r="A35" s="9">
        <v>1003607</v>
      </c>
      <c r="B35" s="9">
        <v>110000422908</v>
      </c>
      <c r="C35" s="9">
        <v>7648511</v>
      </c>
      <c r="D35" s="9" t="s">
        <v>2187</v>
      </c>
      <c r="E35" s="9" t="s">
        <v>472</v>
      </c>
      <c r="F35" s="9" t="s">
        <v>471</v>
      </c>
      <c r="G35" s="9" t="s">
        <v>114</v>
      </c>
      <c r="H35" s="9">
        <v>1924</v>
      </c>
      <c r="I35" s="9" t="s">
        <v>474</v>
      </c>
      <c r="L35" s="9" t="s">
        <v>476</v>
      </c>
      <c r="M35" s="9">
        <v>0</v>
      </c>
      <c r="N35" s="9">
        <v>0</v>
      </c>
      <c r="O35" s="9">
        <v>2</v>
      </c>
      <c r="P35" s="9">
        <v>2</v>
      </c>
      <c r="Q35" s="9" t="s">
        <v>2143</v>
      </c>
      <c r="R35" s="9">
        <v>3</v>
      </c>
      <c r="U35" s="9">
        <v>2</v>
      </c>
      <c r="W35" s="9">
        <f t="shared" si="3"/>
        <v>2</v>
      </c>
      <c r="Y35" s="9"/>
      <c r="Z35" s="9"/>
      <c r="AA35" s="9"/>
      <c r="AB35" s="9"/>
      <c r="AC35" s="9" t="s">
        <v>477</v>
      </c>
      <c r="AD35" s="12">
        <v>29511.4</v>
      </c>
      <c r="AE35" s="12">
        <v>14</v>
      </c>
      <c r="AF35" s="12">
        <v>16.690000000000001</v>
      </c>
      <c r="AG35" s="12">
        <f t="shared" ref="AG35:AG66" si="4">SUM(AD35:AF35)</f>
        <v>29542.09</v>
      </c>
      <c r="AH35" s="12">
        <v>0</v>
      </c>
      <c r="AI35" s="13">
        <f t="shared" ref="AI35:AI66" si="5">AH35/AG35</f>
        <v>0</v>
      </c>
      <c r="AJ35" s="9">
        <v>2023</v>
      </c>
      <c r="AM35" s="16"/>
      <c r="AN35" s="12">
        <v>28.7</v>
      </c>
      <c r="AO35" s="12">
        <v>0.8569199999999999</v>
      </c>
      <c r="AP35" s="15">
        <v>0.17138499999999998</v>
      </c>
      <c r="AQ35" s="12">
        <v>82.976884999999996</v>
      </c>
      <c r="AR35" s="12">
        <v>1054</v>
      </c>
      <c r="BA35" s="12">
        <v>15</v>
      </c>
    </row>
    <row r="36" spans="1:93" hidden="1">
      <c r="A36" s="9">
        <v>1007627</v>
      </c>
      <c r="B36" s="9">
        <v>110017416599</v>
      </c>
      <c r="C36" s="9">
        <v>8232711</v>
      </c>
      <c r="D36" s="9" t="s">
        <v>2188</v>
      </c>
      <c r="E36" s="9" t="s">
        <v>588</v>
      </c>
      <c r="F36" s="9" t="s">
        <v>587</v>
      </c>
      <c r="G36" s="9" t="s">
        <v>586</v>
      </c>
      <c r="H36" s="9">
        <v>1968</v>
      </c>
      <c r="I36" s="9" t="s">
        <v>590</v>
      </c>
      <c r="J36" s="9">
        <v>1967</v>
      </c>
      <c r="L36" s="9" t="s">
        <v>592</v>
      </c>
      <c r="M36" s="9">
        <v>0</v>
      </c>
      <c r="N36" s="9">
        <v>0</v>
      </c>
      <c r="O36" s="9">
        <v>1</v>
      </c>
      <c r="P36" s="9">
        <v>0</v>
      </c>
      <c r="Q36" s="9" t="s">
        <v>1411</v>
      </c>
      <c r="R36" s="9">
        <v>2</v>
      </c>
      <c r="S36" s="9">
        <v>65</v>
      </c>
      <c r="U36" s="9">
        <v>1</v>
      </c>
      <c r="W36" s="9">
        <f t="shared" si="3"/>
        <v>1</v>
      </c>
      <c r="Y36" s="9"/>
      <c r="Z36" s="9"/>
      <c r="AA36" s="9"/>
      <c r="AB36" s="9"/>
      <c r="AC36" s="9" t="s">
        <v>593</v>
      </c>
      <c r="AD36" s="12">
        <v>1499291.5</v>
      </c>
      <c r="AE36" s="12">
        <v>18893</v>
      </c>
      <c r="AF36" s="12">
        <v>2785.41</v>
      </c>
      <c r="AG36" s="12">
        <f t="shared" si="4"/>
        <v>1520969.91</v>
      </c>
      <c r="AH36" s="12">
        <v>1022782.1</v>
      </c>
      <c r="AI36" s="13">
        <f t="shared" si="5"/>
        <v>0.67245386859757139</v>
      </c>
      <c r="AJ36" s="9">
        <v>2023</v>
      </c>
      <c r="AK36" s="12">
        <v>8.0500000000000007</v>
      </c>
      <c r="AL36" s="12">
        <v>1644.68</v>
      </c>
      <c r="AM36" s="12">
        <v>34.799999999999997</v>
      </c>
      <c r="AN36" s="12">
        <v>1845.91</v>
      </c>
      <c r="AO36" s="12">
        <v>401.73366999999996</v>
      </c>
      <c r="AP36" s="12">
        <v>105.72</v>
      </c>
      <c r="AQ36" s="12">
        <v>631.93349999999998</v>
      </c>
      <c r="AT36" s="12">
        <v>75000</v>
      </c>
      <c r="AU36" s="12">
        <v>81500</v>
      </c>
      <c r="AW36" s="12">
        <v>570</v>
      </c>
      <c r="AZ36" s="12">
        <v>0</v>
      </c>
      <c r="BI36" s="12">
        <v>32002</v>
      </c>
      <c r="BL36" s="12">
        <v>0.501</v>
      </c>
      <c r="BN36" s="12">
        <v>7573</v>
      </c>
      <c r="BP36" s="12">
        <v>74000</v>
      </c>
      <c r="BQ36" s="12">
        <v>223000</v>
      </c>
      <c r="BR36" s="12">
        <v>32.33</v>
      </c>
      <c r="BS36" s="12">
        <v>253</v>
      </c>
      <c r="BT36" s="12">
        <v>10.93</v>
      </c>
      <c r="BU36" s="12">
        <v>719000</v>
      </c>
      <c r="BV36" s="12">
        <v>42006</v>
      </c>
      <c r="BY36" s="12">
        <v>0</v>
      </c>
      <c r="CB36" s="12">
        <v>40036</v>
      </c>
      <c r="CD36" s="12">
        <v>269.10000000000002</v>
      </c>
      <c r="CO36" s="12">
        <v>410</v>
      </c>
    </row>
    <row r="37" spans="1:93" hidden="1">
      <c r="A37" s="9">
        <v>1003048</v>
      </c>
      <c r="B37" s="9">
        <v>110017413468</v>
      </c>
      <c r="C37" s="9">
        <v>8200111</v>
      </c>
      <c r="D37" s="9" t="s">
        <v>2189</v>
      </c>
      <c r="E37" s="9" t="s">
        <v>580</v>
      </c>
      <c r="F37" s="9" t="s">
        <v>579</v>
      </c>
      <c r="G37" s="9" t="s">
        <v>409</v>
      </c>
      <c r="H37" s="9">
        <v>1976</v>
      </c>
      <c r="I37" s="9" t="s">
        <v>582</v>
      </c>
      <c r="J37" s="9">
        <v>1977</v>
      </c>
      <c r="K37" s="9" t="s">
        <v>2161</v>
      </c>
      <c r="L37" s="9" t="s">
        <v>584</v>
      </c>
      <c r="M37" s="9">
        <v>0</v>
      </c>
      <c r="N37" s="9">
        <v>0</v>
      </c>
      <c r="O37" s="9">
        <v>1</v>
      </c>
      <c r="P37" s="9">
        <v>0</v>
      </c>
      <c r="Q37" s="9" t="s">
        <v>1411</v>
      </c>
      <c r="R37" s="9">
        <v>2</v>
      </c>
      <c r="S37" s="9">
        <v>39</v>
      </c>
      <c r="U37" s="9">
        <v>1</v>
      </c>
      <c r="W37" s="9">
        <f t="shared" si="3"/>
        <v>1</v>
      </c>
      <c r="Y37" s="9"/>
      <c r="Z37" s="9"/>
      <c r="AA37" s="9" t="s">
        <v>130</v>
      </c>
      <c r="AB37" s="9" t="s">
        <v>131</v>
      </c>
      <c r="AC37" s="9" t="s">
        <v>585</v>
      </c>
      <c r="AD37" s="12">
        <v>1517682.2</v>
      </c>
      <c r="AE37" s="12">
        <v>61193.25</v>
      </c>
      <c r="AF37" s="12">
        <v>9835.7900000000009</v>
      </c>
      <c r="AG37" s="12">
        <f t="shared" si="4"/>
        <v>1588711.24</v>
      </c>
      <c r="AH37" s="12">
        <v>1272457.6000000001</v>
      </c>
      <c r="AI37" s="13">
        <f t="shared" si="5"/>
        <v>0.80093699091598303</v>
      </c>
      <c r="AJ37" s="9">
        <v>2023</v>
      </c>
      <c r="AK37" s="12">
        <v>165.024</v>
      </c>
      <c r="AL37" s="12">
        <v>1576.5707450000002</v>
      </c>
      <c r="AM37" s="12">
        <v>322.95999999999998</v>
      </c>
      <c r="AN37" s="12">
        <v>1772.304265</v>
      </c>
      <c r="AO37" s="12">
        <v>402.09199000000001</v>
      </c>
      <c r="AP37" s="12">
        <v>938.09451999999999</v>
      </c>
      <c r="AQ37" s="12">
        <v>118.05181</v>
      </c>
      <c r="AT37" s="12">
        <v>34390</v>
      </c>
      <c r="AU37" s="12">
        <v>401600</v>
      </c>
      <c r="AW37" s="12">
        <v>715</v>
      </c>
      <c r="AY37" s="12">
        <v>1.8</v>
      </c>
      <c r="AZ37" s="12">
        <v>0</v>
      </c>
      <c r="BB37" s="12">
        <v>207.6</v>
      </c>
      <c r="BC37" s="12">
        <v>210</v>
      </c>
      <c r="BF37" s="12">
        <v>55</v>
      </c>
      <c r="BJ37" s="12">
        <v>1</v>
      </c>
      <c r="BL37" s="12">
        <v>0.81599999999999995</v>
      </c>
      <c r="BN37" s="12">
        <v>19328</v>
      </c>
      <c r="BO37" s="12">
        <v>0</v>
      </c>
      <c r="BP37" s="12">
        <v>47000</v>
      </c>
      <c r="BQ37" s="12">
        <v>17600</v>
      </c>
      <c r="BR37" s="12">
        <v>296</v>
      </c>
      <c r="BS37" s="12">
        <v>3822</v>
      </c>
      <c r="BT37" s="12">
        <v>6.55</v>
      </c>
      <c r="BU37" s="12">
        <v>255700</v>
      </c>
      <c r="BX37" s="12">
        <v>215</v>
      </c>
      <c r="BY37" s="12">
        <v>0</v>
      </c>
      <c r="CB37" s="12">
        <v>58</v>
      </c>
      <c r="CD37" s="12">
        <v>122</v>
      </c>
      <c r="CK37" s="12">
        <v>15509</v>
      </c>
      <c r="CM37" s="12">
        <v>75</v>
      </c>
      <c r="CO37" s="12">
        <v>490</v>
      </c>
    </row>
    <row r="38" spans="1:93" hidden="1">
      <c r="A38" s="9">
        <v>1002305</v>
      </c>
      <c r="B38" s="9">
        <v>110070835123</v>
      </c>
      <c r="C38" s="9">
        <v>4862011</v>
      </c>
      <c r="D38" s="9" t="s">
        <v>2190</v>
      </c>
      <c r="E38" s="9" t="s">
        <v>291</v>
      </c>
      <c r="F38" s="9" t="s">
        <v>290</v>
      </c>
      <c r="G38" s="9" t="s">
        <v>289</v>
      </c>
      <c r="H38" s="9">
        <v>1954</v>
      </c>
      <c r="I38" s="9" t="s">
        <v>293</v>
      </c>
      <c r="J38" s="9">
        <v>1962</v>
      </c>
      <c r="L38" s="9" t="s">
        <v>295</v>
      </c>
      <c r="M38" s="9" t="e">
        <v>#N/A</v>
      </c>
      <c r="N38" s="9">
        <v>0</v>
      </c>
      <c r="O38" s="9">
        <v>1</v>
      </c>
      <c r="P38" s="9">
        <v>0</v>
      </c>
      <c r="Q38" s="9" t="s">
        <v>1411</v>
      </c>
      <c r="R38" s="9">
        <v>2</v>
      </c>
      <c r="S38" s="9">
        <v>12</v>
      </c>
      <c r="T38" s="9">
        <v>1</v>
      </c>
      <c r="U38" s="9">
        <v>4</v>
      </c>
      <c r="V38" s="9">
        <v>4</v>
      </c>
      <c r="W38" s="9">
        <f t="shared" si="3"/>
        <v>8</v>
      </c>
      <c r="X38" s="10">
        <v>114867</v>
      </c>
      <c r="Y38" s="9"/>
      <c r="Z38" s="9"/>
      <c r="AA38" s="9"/>
      <c r="AB38" s="9"/>
      <c r="AC38" s="9" t="s">
        <v>296</v>
      </c>
      <c r="AD38" s="12">
        <v>1828814.5</v>
      </c>
      <c r="AE38" s="12">
        <v>103639.75</v>
      </c>
      <c r="AF38" s="12">
        <v>6610.53</v>
      </c>
      <c r="AG38" s="12">
        <f t="shared" si="4"/>
        <v>1939064.78</v>
      </c>
      <c r="AH38" s="12">
        <v>1462040.5</v>
      </c>
      <c r="AI38" s="13">
        <f t="shared" si="5"/>
        <v>0.75399260255761025</v>
      </c>
      <c r="AJ38" s="9">
        <v>2023</v>
      </c>
      <c r="AK38" s="12">
        <v>63.849999999999994</v>
      </c>
      <c r="AL38" s="12">
        <v>1342.9879999999998</v>
      </c>
      <c r="AM38" s="12">
        <v>92.40000000000002</v>
      </c>
      <c r="AN38" s="12">
        <v>1664.63</v>
      </c>
      <c r="AO38" s="12">
        <v>552.04800000000023</v>
      </c>
      <c r="AP38" s="12">
        <v>111.49369999999999</v>
      </c>
      <c r="AQ38" s="12">
        <v>315.29439999999983</v>
      </c>
      <c r="AT38" s="12">
        <v>31539.199999999997</v>
      </c>
      <c r="AU38" s="12">
        <v>115675.6</v>
      </c>
      <c r="AW38" s="12">
        <v>118</v>
      </c>
      <c r="AY38" s="12">
        <v>1.77</v>
      </c>
      <c r="AZ38" s="12">
        <v>0</v>
      </c>
      <c r="BB38" s="12">
        <v>68.2</v>
      </c>
      <c r="BC38" s="12">
        <v>68</v>
      </c>
      <c r="BI38" s="12">
        <v>348.97</v>
      </c>
      <c r="BL38" s="12">
        <v>0.65400000000000003</v>
      </c>
      <c r="BN38" s="12">
        <v>13460.17</v>
      </c>
      <c r="BO38" s="12">
        <v>38.6</v>
      </c>
      <c r="BP38" s="12">
        <v>14113.8</v>
      </c>
      <c r="BQ38" s="12">
        <v>60977</v>
      </c>
      <c r="BR38" s="12">
        <v>91.4</v>
      </c>
      <c r="BS38" s="12">
        <v>208</v>
      </c>
      <c r="BT38" s="12">
        <v>8.1999999999999993</v>
      </c>
      <c r="BU38" s="12">
        <v>356558.19999999995</v>
      </c>
      <c r="BY38" s="12">
        <v>0</v>
      </c>
      <c r="CB38" s="12">
        <v>16628.599999999999</v>
      </c>
      <c r="CD38" s="12">
        <v>152</v>
      </c>
      <c r="CI38" s="12">
        <v>0</v>
      </c>
      <c r="CO38" s="12">
        <v>1251.8</v>
      </c>
    </row>
    <row r="39" spans="1:93" hidden="1">
      <c r="A39" s="9">
        <v>1001906</v>
      </c>
      <c r="B39" s="9">
        <v>110027966814</v>
      </c>
      <c r="C39" s="9">
        <v>845811</v>
      </c>
      <c r="D39" s="9" t="s">
        <v>2191</v>
      </c>
      <c r="E39" s="9" t="s">
        <v>774</v>
      </c>
      <c r="F39" s="9" t="s">
        <v>773</v>
      </c>
      <c r="G39" s="9" t="s">
        <v>540</v>
      </c>
      <c r="H39" s="9">
        <v>1939</v>
      </c>
      <c r="I39" s="9" t="s">
        <v>776</v>
      </c>
      <c r="J39" s="9">
        <v>2007</v>
      </c>
      <c r="K39" s="9" t="s">
        <v>2161</v>
      </c>
      <c r="L39" s="9" t="s">
        <v>778</v>
      </c>
      <c r="M39" s="9">
        <v>0</v>
      </c>
      <c r="N39" s="9">
        <v>0</v>
      </c>
      <c r="O39" s="9">
        <v>1</v>
      </c>
      <c r="P39" s="9">
        <v>0</v>
      </c>
      <c r="Q39" s="9" t="s">
        <v>1411</v>
      </c>
      <c r="R39" s="9">
        <v>3</v>
      </c>
      <c r="S39" s="9">
        <v>19</v>
      </c>
      <c r="Y39" s="9"/>
      <c r="Z39" s="9"/>
      <c r="AA39" s="9" t="s">
        <v>130</v>
      </c>
      <c r="AB39" s="9" t="s">
        <v>71</v>
      </c>
      <c r="AC39" s="9" t="s">
        <v>779</v>
      </c>
      <c r="AD39" s="12">
        <v>521260.5</v>
      </c>
      <c r="AE39" s="12">
        <v>674</v>
      </c>
      <c r="AF39" s="12">
        <v>3382.3</v>
      </c>
      <c r="AG39" s="12">
        <f t="shared" si="4"/>
        <v>525316.80000000005</v>
      </c>
      <c r="AH39" s="12">
        <v>434871.4</v>
      </c>
      <c r="AI39" s="13">
        <f t="shared" si="5"/>
        <v>0.82782694176161886</v>
      </c>
      <c r="AJ39" s="9">
        <v>2023</v>
      </c>
      <c r="AK39" s="12">
        <v>2.9084599999999998</v>
      </c>
      <c r="AL39" s="12">
        <v>765.23597999999993</v>
      </c>
      <c r="AM39" s="12">
        <v>66.61</v>
      </c>
      <c r="AN39" s="12">
        <v>1491.0487450000001</v>
      </c>
      <c r="AO39" s="12">
        <v>121.46377000000001</v>
      </c>
      <c r="AP39" s="12">
        <v>125.22746000000001</v>
      </c>
      <c r="AQ39" s="12">
        <v>148.46014000000002</v>
      </c>
      <c r="AT39" s="12">
        <v>26817.22</v>
      </c>
      <c r="AU39" s="12">
        <v>6883.95</v>
      </c>
      <c r="AV39" s="12">
        <v>170.53</v>
      </c>
      <c r="AY39" s="12">
        <v>0.03</v>
      </c>
      <c r="BB39" s="12">
        <v>353.05</v>
      </c>
      <c r="BC39" s="12">
        <v>6748.2</v>
      </c>
      <c r="BL39" s="12">
        <v>6.6000000000000003E-2</v>
      </c>
      <c r="BN39" s="12">
        <v>2509.1999999999998</v>
      </c>
      <c r="BO39" s="12">
        <v>10</v>
      </c>
      <c r="BR39" s="12">
        <v>52.6</v>
      </c>
      <c r="BS39" s="12">
        <v>224.9</v>
      </c>
      <c r="BU39" s="12">
        <v>191367.53000000003</v>
      </c>
      <c r="CD39" s="12">
        <v>19.809999999999999</v>
      </c>
      <c r="CO39" s="12">
        <v>6378</v>
      </c>
    </row>
    <row r="40" spans="1:93" hidden="1">
      <c r="A40" s="9">
        <v>1006608</v>
      </c>
      <c r="B40" s="9">
        <v>110000324845</v>
      </c>
      <c r="C40" s="9">
        <v>8325211</v>
      </c>
      <c r="D40" s="9" t="s">
        <v>2192</v>
      </c>
      <c r="E40" s="9" t="s">
        <v>612</v>
      </c>
      <c r="F40" s="9" t="s">
        <v>611</v>
      </c>
      <c r="G40" s="9" t="s">
        <v>478</v>
      </c>
      <c r="H40" s="9" t="s">
        <v>2193</v>
      </c>
      <c r="I40" s="9" t="s">
        <v>615</v>
      </c>
      <c r="L40" s="9" t="s">
        <v>617</v>
      </c>
      <c r="M40" s="9">
        <v>0</v>
      </c>
      <c r="N40" s="9">
        <v>0</v>
      </c>
      <c r="O40" s="9">
        <v>1</v>
      </c>
      <c r="P40" s="9">
        <v>0</v>
      </c>
      <c r="Q40" s="9" t="s">
        <v>1411</v>
      </c>
      <c r="R40" s="9">
        <v>5</v>
      </c>
      <c r="S40" s="9">
        <v>6</v>
      </c>
      <c r="T40" s="9">
        <v>1</v>
      </c>
      <c r="U40" s="9">
        <v>1</v>
      </c>
      <c r="W40" s="9">
        <f t="shared" ref="W40:W64" si="6">SUM(U40:V40)</f>
        <v>1</v>
      </c>
      <c r="Y40" s="9"/>
      <c r="Z40" s="9"/>
      <c r="AA40" s="9"/>
      <c r="AB40" s="9"/>
      <c r="AC40" s="9" t="s">
        <v>618</v>
      </c>
      <c r="AD40" s="12">
        <v>324892</v>
      </c>
      <c r="AE40" s="12">
        <v>194.25</v>
      </c>
      <c r="AF40" s="12">
        <v>657.69</v>
      </c>
      <c r="AG40" s="12">
        <f t="shared" si="4"/>
        <v>325743.94</v>
      </c>
      <c r="AH40" s="12">
        <v>181770.1</v>
      </c>
      <c r="AI40" s="13">
        <f t="shared" si="5"/>
        <v>0.5580152926252443</v>
      </c>
      <c r="AJ40" s="9">
        <v>2023</v>
      </c>
      <c r="AK40" s="12">
        <v>14.7597</v>
      </c>
      <c r="AL40" s="12">
        <v>838.59097999999994</v>
      </c>
      <c r="AM40" s="12">
        <v>18.5</v>
      </c>
      <c r="AN40" s="12">
        <v>1324.269</v>
      </c>
      <c r="AO40" s="12">
        <v>422.17829999999998</v>
      </c>
      <c r="AP40" s="12">
        <v>138.96549999999999</v>
      </c>
      <c r="AQ40" s="12">
        <v>117.904545</v>
      </c>
      <c r="AU40" s="12">
        <v>17925.330000000002</v>
      </c>
      <c r="BB40" s="12">
        <v>125</v>
      </c>
      <c r="BC40" s="12">
        <v>130</v>
      </c>
      <c r="BL40" s="12">
        <v>3.5999999999999997E-2</v>
      </c>
      <c r="BO40" s="12">
        <v>0</v>
      </c>
      <c r="BQ40" s="12">
        <v>802.19999999999993</v>
      </c>
      <c r="BR40" s="12">
        <v>17</v>
      </c>
      <c r="BS40" s="12">
        <v>126</v>
      </c>
      <c r="BU40" s="12">
        <v>71240</v>
      </c>
      <c r="BY40" s="12">
        <v>0</v>
      </c>
      <c r="CD40" s="12">
        <v>0.32</v>
      </c>
    </row>
    <row r="41" spans="1:93" hidden="1">
      <c r="A41" s="9">
        <v>1003470</v>
      </c>
      <c r="B41" s="9">
        <v>110005666243</v>
      </c>
      <c r="C41" s="9">
        <v>7414811</v>
      </c>
      <c r="D41" s="9" t="s">
        <v>2194</v>
      </c>
      <c r="E41" s="9" t="s">
        <v>356</v>
      </c>
      <c r="F41" s="9" t="s">
        <v>594</v>
      </c>
      <c r="G41" s="9" t="s">
        <v>297</v>
      </c>
      <c r="H41" s="9">
        <v>1948</v>
      </c>
      <c r="I41" s="9" t="s">
        <v>596</v>
      </c>
      <c r="J41" s="9">
        <v>1947</v>
      </c>
      <c r="L41" s="9" t="s">
        <v>598</v>
      </c>
      <c r="M41" s="9">
        <v>0</v>
      </c>
      <c r="N41" s="9">
        <v>0</v>
      </c>
      <c r="O41" s="9">
        <v>1</v>
      </c>
      <c r="P41" s="9">
        <v>1</v>
      </c>
      <c r="Q41" s="9" t="s">
        <v>2195</v>
      </c>
      <c r="R41" s="9">
        <v>2</v>
      </c>
      <c r="S41" s="9">
        <v>117</v>
      </c>
      <c r="U41" s="9">
        <v>1</v>
      </c>
      <c r="W41" s="9">
        <f t="shared" si="6"/>
        <v>1</v>
      </c>
      <c r="Y41" s="9"/>
      <c r="Z41" s="9"/>
      <c r="AA41" s="9" t="s">
        <v>130</v>
      </c>
      <c r="AB41" s="9" t="s">
        <v>360</v>
      </c>
      <c r="AC41" s="9" t="s">
        <v>599</v>
      </c>
      <c r="AD41" s="12">
        <v>1490040.5</v>
      </c>
      <c r="AE41" s="12">
        <v>6577.25</v>
      </c>
      <c r="AF41" s="12">
        <v>7961.37</v>
      </c>
      <c r="AG41" s="12">
        <f t="shared" si="4"/>
        <v>1504579.12</v>
      </c>
      <c r="AH41" s="12">
        <v>1369334</v>
      </c>
      <c r="AI41" s="13">
        <f t="shared" si="5"/>
        <v>0.91011099502696802</v>
      </c>
      <c r="AJ41" s="9">
        <v>2023</v>
      </c>
      <c r="AK41" s="12">
        <v>33.414180000000002</v>
      </c>
      <c r="AL41" s="12">
        <v>1877.3135849999999</v>
      </c>
      <c r="AM41" s="12">
        <v>125.57</v>
      </c>
      <c r="AN41" s="12">
        <v>1224.4227700000001</v>
      </c>
      <c r="AO41" s="12">
        <v>264.19961000000001</v>
      </c>
      <c r="AP41" s="12">
        <v>110.44814</v>
      </c>
      <c r="AQ41" s="12">
        <v>870.44490000000008</v>
      </c>
      <c r="AT41" s="12">
        <v>84774.01999999999</v>
      </c>
      <c r="AU41" s="12">
        <v>65818</v>
      </c>
      <c r="AW41" s="12">
        <v>1060</v>
      </c>
      <c r="AY41" s="12">
        <v>1.1599999999999999</v>
      </c>
      <c r="AZ41" s="12">
        <v>0</v>
      </c>
      <c r="BL41" s="12">
        <v>0.53400000000000003</v>
      </c>
      <c r="BN41" s="12">
        <v>23487</v>
      </c>
      <c r="BO41" s="12">
        <v>3331</v>
      </c>
      <c r="BP41" s="12">
        <v>41375</v>
      </c>
      <c r="BQ41" s="12">
        <v>33735</v>
      </c>
      <c r="BR41" s="12">
        <v>105.94</v>
      </c>
      <c r="BS41" s="12">
        <v>1917</v>
      </c>
      <c r="BT41" s="12">
        <v>3.4</v>
      </c>
      <c r="BU41" s="12">
        <v>483969.4</v>
      </c>
      <c r="BY41" s="12">
        <v>0</v>
      </c>
      <c r="CB41" s="12">
        <v>6864.6</v>
      </c>
      <c r="CD41" s="12">
        <v>50.6</v>
      </c>
      <c r="CM41" s="12">
        <v>13.2</v>
      </c>
      <c r="CO41" s="12">
        <v>604</v>
      </c>
    </row>
    <row r="42" spans="1:93" hidden="1">
      <c r="A42" s="9">
        <v>1003327</v>
      </c>
      <c r="B42" s="9">
        <v>110070834480</v>
      </c>
      <c r="C42" s="9">
        <v>4193811</v>
      </c>
      <c r="D42" s="9" t="s">
        <v>2196</v>
      </c>
      <c r="E42" s="9" t="s">
        <v>377</v>
      </c>
      <c r="F42" s="9" t="s">
        <v>376</v>
      </c>
      <c r="G42" s="9" t="s">
        <v>114</v>
      </c>
      <c r="H42" s="9">
        <v>1896</v>
      </c>
      <c r="I42" s="9" t="s">
        <v>379</v>
      </c>
      <c r="J42" s="9">
        <v>1986</v>
      </c>
      <c r="K42" s="9" t="s">
        <v>2139</v>
      </c>
      <c r="L42" s="9" t="s">
        <v>381</v>
      </c>
      <c r="M42" s="9">
        <v>0</v>
      </c>
      <c r="N42" s="9">
        <v>0</v>
      </c>
      <c r="O42" s="9">
        <v>1</v>
      </c>
      <c r="P42" s="9">
        <v>0</v>
      </c>
      <c r="Q42" s="9" t="s">
        <v>1411</v>
      </c>
      <c r="R42" s="9">
        <v>2</v>
      </c>
      <c r="S42" s="9">
        <v>10</v>
      </c>
      <c r="U42" s="9">
        <v>3</v>
      </c>
      <c r="W42" s="9">
        <f t="shared" si="6"/>
        <v>3</v>
      </c>
      <c r="Y42" s="9"/>
      <c r="Z42" s="9"/>
      <c r="AA42" s="9"/>
      <c r="AB42" s="9"/>
      <c r="AC42" s="9" t="s">
        <v>382</v>
      </c>
      <c r="AD42" s="12">
        <v>338365.2</v>
      </c>
      <c r="AE42" s="12">
        <v>582.5</v>
      </c>
      <c r="AF42" s="12">
        <v>1147.9000000000001</v>
      </c>
      <c r="AG42" s="12">
        <f t="shared" si="4"/>
        <v>340095.60000000003</v>
      </c>
      <c r="AH42" s="12">
        <v>19403.8</v>
      </c>
      <c r="AI42" s="13">
        <f t="shared" si="5"/>
        <v>5.7053957769521269E-2</v>
      </c>
      <c r="AJ42" s="9">
        <v>2023</v>
      </c>
      <c r="AK42" s="12">
        <v>0.94684999999999997</v>
      </c>
      <c r="AL42" s="12">
        <v>353.26077500000002</v>
      </c>
      <c r="AM42" s="12">
        <v>10.36</v>
      </c>
      <c r="AN42" s="12">
        <v>1042.3595</v>
      </c>
      <c r="AO42" s="12">
        <v>40.147595000000003</v>
      </c>
      <c r="AP42" s="12">
        <v>564.85848499999997</v>
      </c>
      <c r="AQ42" s="12">
        <v>223.33736499999998</v>
      </c>
      <c r="AV42" s="12">
        <v>56</v>
      </c>
      <c r="BR42" s="12">
        <v>12</v>
      </c>
      <c r="BT42" s="12">
        <v>5</v>
      </c>
      <c r="BU42" s="12">
        <v>13237</v>
      </c>
    </row>
    <row r="43" spans="1:93" hidden="1">
      <c r="A43" s="9">
        <v>1006209</v>
      </c>
      <c r="B43" s="9">
        <v>110056968045</v>
      </c>
      <c r="C43" s="9">
        <v>8352311</v>
      </c>
      <c r="D43" s="9" t="s">
        <v>2178</v>
      </c>
      <c r="E43" s="9" t="s">
        <v>600</v>
      </c>
      <c r="F43" s="9" t="s">
        <v>356</v>
      </c>
      <c r="G43" s="9" t="s">
        <v>297</v>
      </c>
      <c r="H43" s="9">
        <v>1981</v>
      </c>
      <c r="I43" s="9" t="s">
        <v>2197</v>
      </c>
      <c r="J43" s="9">
        <v>1980</v>
      </c>
      <c r="L43" s="9" t="s">
        <v>603</v>
      </c>
      <c r="M43" s="9">
        <v>0</v>
      </c>
      <c r="N43" s="9">
        <v>0</v>
      </c>
      <c r="O43" s="9">
        <v>1</v>
      </c>
      <c r="P43" s="9">
        <v>1</v>
      </c>
      <c r="Q43" s="9" t="s">
        <v>71</v>
      </c>
      <c r="R43" s="9">
        <v>3</v>
      </c>
      <c r="S43" s="9">
        <v>105</v>
      </c>
      <c r="U43" s="9">
        <v>1</v>
      </c>
      <c r="W43" s="9">
        <f t="shared" si="6"/>
        <v>1</v>
      </c>
      <c r="Y43" s="9"/>
      <c r="Z43" s="9"/>
      <c r="AA43" s="9"/>
      <c r="AB43" s="9"/>
      <c r="AC43" s="9" t="s">
        <v>604</v>
      </c>
      <c r="AD43" s="12">
        <v>1093544.8999999999</v>
      </c>
      <c r="AE43" s="12">
        <v>24699.5</v>
      </c>
      <c r="AF43" s="12">
        <v>4372.26</v>
      </c>
      <c r="AG43" s="12">
        <f t="shared" si="4"/>
        <v>1122616.6599999999</v>
      </c>
      <c r="AH43" s="12">
        <v>1025428.2</v>
      </c>
      <c r="AI43" s="13">
        <f t="shared" si="5"/>
        <v>0.91342685044421135</v>
      </c>
      <c r="AJ43" s="9">
        <v>2023</v>
      </c>
      <c r="AK43" s="15">
        <v>0.24</v>
      </c>
      <c r="AL43" s="12">
        <v>1488.72</v>
      </c>
      <c r="AM43" s="12">
        <v>162.25</v>
      </c>
      <c r="AN43" s="12">
        <v>1023.01</v>
      </c>
      <c r="AO43" s="12">
        <v>229.65</v>
      </c>
      <c r="AP43" s="12">
        <v>28.98</v>
      </c>
      <c r="AQ43" s="12">
        <v>602.19000000000005</v>
      </c>
      <c r="AT43" s="12">
        <v>16697</v>
      </c>
      <c r="AU43" s="12">
        <v>99738</v>
      </c>
      <c r="AW43" s="12">
        <v>205</v>
      </c>
      <c r="AZ43" s="12">
        <v>0</v>
      </c>
      <c r="BB43" s="12">
        <v>176</v>
      </c>
      <c r="BC43" s="12">
        <v>245</v>
      </c>
      <c r="BL43" s="12">
        <v>0.44400000000000001</v>
      </c>
      <c r="BN43" s="12">
        <v>8663</v>
      </c>
      <c r="BO43" s="12">
        <v>0</v>
      </c>
      <c r="BP43" s="12">
        <v>46010</v>
      </c>
      <c r="BQ43" s="12">
        <v>39045</v>
      </c>
      <c r="BR43" s="12">
        <v>113</v>
      </c>
      <c r="BS43" s="12">
        <v>601</v>
      </c>
      <c r="BU43" s="12">
        <v>515662</v>
      </c>
      <c r="BY43" s="12">
        <v>0</v>
      </c>
      <c r="CB43" s="12">
        <v>21110</v>
      </c>
      <c r="CO43" s="12">
        <v>1006</v>
      </c>
    </row>
    <row r="44" spans="1:93" hidden="1">
      <c r="A44" s="18">
        <v>1002893</v>
      </c>
      <c r="B44" s="18">
        <v>110005312713</v>
      </c>
      <c r="C44" s="18">
        <v>4937711</v>
      </c>
      <c r="D44" s="18" t="s">
        <v>2198</v>
      </c>
      <c r="E44" s="18" t="s">
        <v>333</v>
      </c>
      <c r="F44" s="18" t="s">
        <v>332</v>
      </c>
      <c r="G44" s="18" t="s">
        <v>141</v>
      </c>
      <c r="H44" s="18">
        <v>1957</v>
      </c>
      <c r="I44" s="18" t="s">
        <v>335</v>
      </c>
      <c r="J44" s="18">
        <v>1958</v>
      </c>
      <c r="K44" s="18"/>
      <c r="L44" s="18" t="s">
        <v>337</v>
      </c>
      <c r="M44" s="18">
        <v>0</v>
      </c>
      <c r="N44" s="18">
        <v>0</v>
      </c>
      <c r="O44" s="18">
        <v>1</v>
      </c>
      <c r="P44" s="18">
        <v>0</v>
      </c>
      <c r="Q44" s="18" t="s">
        <v>1411</v>
      </c>
      <c r="R44" s="18">
        <v>3</v>
      </c>
      <c r="S44" s="18">
        <v>55</v>
      </c>
      <c r="T44" s="18">
        <v>1</v>
      </c>
      <c r="U44" s="18">
        <v>2</v>
      </c>
      <c r="V44" s="18">
        <v>2</v>
      </c>
      <c r="W44" s="18">
        <f t="shared" si="6"/>
        <v>4</v>
      </c>
      <c r="X44" s="24">
        <v>28500</v>
      </c>
      <c r="Y44" s="18"/>
      <c r="Z44" s="18"/>
      <c r="AA44" s="18" t="s">
        <v>130</v>
      </c>
      <c r="AB44" s="18" t="s">
        <v>338</v>
      </c>
      <c r="AC44" s="18" t="s">
        <v>339</v>
      </c>
      <c r="AD44" s="25">
        <v>302861.09999999998</v>
      </c>
      <c r="AE44" s="25">
        <v>15208.25</v>
      </c>
      <c r="AF44" s="25">
        <v>358.2</v>
      </c>
      <c r="AG44" s="25">
        <f t="shared" si="4"/>
        <v>318427.55</v>
      </c>
      <c r="AH44" s="25">
        <v>219269.3</v>
      </c>
      <c r="AI44" s="26">
        <f t="shared" si="5"/>
        <v>0.68860027971825932</v>
      </c>
      <c r="AJ44" s="18">
        <v>2023</v>
      </c>
      <c r="AK44" s="25">
        <v>38.590000000000003</v>
      </c>
      <c r="AL44" s="25">
        <v>452.40000000000003</v>
      </c>
      <c r="AM44" s="25">
        <v>20</v>
      </c>
      <c r="AN44" s="25">
        <v>884.80000000000007</v>
      </c>
      <c r="AO44" s="25">
        <v>116.52</v>
      </c>
      <c r="AP44" s="25">
        <v>1093.6699999999998</v>
      </c>
      <c r="AQ44" s="25">
        <v>233.35999999999999</v>
      </c>
      <c r="AR44" s="25"/>
      <c r="AS44" s="25"/>
      <c r="AT44" s="25">
        <v>18997</v>
      </c>
      <c r="AU44" s="25">
        <v>25461</v>
      </c>
      <c r="AV44" s="25"/>
      <c r="AW44" s="25"/>
      <c r="AX44" s="25"/>
      <c r="AY44" s="25"/>
      <c r="AZ44" s="25">
        <v>0</v>
      </c>
      <c r="BA44" s="25"/>
      <c r="BB44" s="25"/>
      <c r="BC44" s="25"/>
      <c r="BD44" s="25"/>
      <c r="BE44" s="25"/>
      <c r="BF44" s="25"/>
      <c r="BG44" s="25"/>
      <c r="BH44" s="25"/>
      <c r="BI44" s="25"/>
      <c r="BJ44" s="25"/>
      <c r="BK44" s="25"/>
      <c r="BL44" s="25"/>
      <c r="BM44" s="25"/>
      <c r="BN44" s="25"/>
      <c r="BO44" s="25"/>
      <c r="BP44" s="25"/>
      <c r="BQ44" s="25">
        <v>34736</v>
      </c>
      <c r="BR44" s="25">
        <v>7.5</v>
      </c>
      <c r="BS44" s="25">
        <v>39.299999999999997</v>
      </c>
      <c r="BT44" s="25"/>
      <c r="BU44" s="25">
        <v>336533</v>
      </c>
      <c r="BV44" s="25"/>
      <c r="BW44" s="25"/>
      <c r="BX44" s="25"/>
      <c r="BY44" s="25">
        <v>0</v>
      </c>
      <c r="BZ44" s="25"/>
      <c r="CA44" s="25"/>
      <c r="CB44" s="25">
        <v>2110.9</v>
      </c>
      <c r="CC44" s="25"/>
      <c r="CD44" s="25"/>
      <c r="CE44" s="25"/>
      <c r="CF44" s="25"/>
      <c r="CG44" s="25"/>
      <c r="CH44" s="25"/>
      <c r="CI44" s="25"/>
      <c r="CJ44" s="25"/>
      <c r="CK44" s="25"/>
      <c r="CL44" s="25"/>
      <c r="CM44" s="25"/>
      <c r="CN44" s="25"/>
      <c r="CO44" s="25"/>
    </row>
    <row r="45" spans="1:93" hidden="1">
      <c r="A45" s="9">
        <v>1000183</v>
      </c>
      <c r="B45" s="9">
        <v>110000395117</v>
      </c>
      <c r="C45" s="9">
        <v>8131111</v>
      </c>
      <c r="D45" s="9" t="s">
        <v>2177</v>
      </c>
      <c r="E45" s="9" t="s">
        <v>325</v>
      </c>
      <c r="F45" s="9" t="s">
        <v>324</v>
      </c>
      <c r="G45" s="9" t="s">
        <v>323</v>
      </c>
      <c r="H45" s="9">
        <v>1881</v>
      </c>
      <c r="I45" s="9" t="s">
        <v>327</v>
      </c>
      <c r="J45" s="9" t="s">
        <v>2199</v>
      </c>
      <c r="K45" s="9" t="s">
        <v>2161</v>
      </c>
      <c r="L45" s="9" t="s">
        <v>330</v>
      </c>
      <c r="M45" s="9">
        <v>0</v>
      </c>
      <c r="N45" s="9">
        <v>0</v>
      </c>
      <c r="O45" s="9">
        <v>1</v>
      </c>
      <c r="P45" s="9">
        <v>0</v>
      </c>
      <c r="Q45" s="9" t="s">
        <v>1411</v>
      </c>
      <c r="R45" s="9">
        <v>1</v>
      </c>
      <c r="S45" s="9">
        <v>14</v>
      </c>
      <c r="U45" s="9">
        <v>4</v>
      </c>
      <c r="W45" s="9">
        <f t="shared" si="6"/>
        <v>4</v>
      </c>
      <c r="Y45" s="9"/>
      <c r="Z45" s="9"/>
      <c r="AA45" s="9"/>
      <c r="AB45" s="9"/>
      <c r="AC45" s="9" t="s">
        <v>331</v>
      </c>
      <c r="AD45" s="12">
        <v>848131.2</v>
      </c>
      <c r="AE45" s="12">
        <v>889.5</v>
      </c>
      <c r="AF45" s="12">
        <v>2773.49</v>
      </c>
      <c r="AG45" s="12">
        <f t="shared" si="4"/>
        <v>851794.19</v>
      </c>
      <c r="AH45" s="12">
        <v>538852.69999999995</v>
      </c>
      <c r="AI45" s="13">
        <f t="shared" si="5"/>
        <v>0.63260903434901328</v>
      </c>
      <c r="AJ45" s="9">
        <v>2023</v>
      </c>
      <c r="AK45" s="12">
        <v>35.702580000000005</v>
      </c>
      <c r="AL45" s="12">
        <v>2250.2802999999999</v>
      </c>
      <c r="AM45" s="12">
        <v>124.89</v>
      </c>
      <c r="AN45" s="12">
        <v>758.24369999999999</v>
      </c>
      <c r="AO45" s="12">
        <v>306.92972499999996</v>
      </c>
      <c r="AP45" s="12">
        <v>203.86545999999998</v>
      </c>
      <c r="AQ45" s="12">
        <v>190.42525000000001</v>
      </c>
      <c r="AT45" s="12">
        <v>16210</v>
      </c>
      <c r="AU45" s="12">
        <v>58500</v>
      </c>
      <c r="AV45" s="12">
        <v>90</v>
      </c>
      <c r="AZ45" s="12">
        <v>0</v>
      </c>
      <c r="BB45" s="12">
        <v>218</v>
      </c>
      <c r="BC45" s="12">
        <v>45000</v>
      </c>
      <c r="BL45" s="12">
        <v>0.21099999999999999</v>
      </c>
      <c r="BN45" s="12">
        <v>4504</v>
      </c>
      <c r="BO45" s="12">
        <v>0</v>
      </c>
      <c r="BQ45" s="12">
        <v>12800</v>
      </c>
      <c r="BR45" s="12">
        <v>119.6</v>
      </c>
      <c r="BS45" s="12">
        <v>210</v>
      </c>
      <c r="BT45" s="12">
        <v>1.7</v>
      </c>
      <c r="BU45" s="12">
        <v>330000</v>
      </c>
      <c r="CB45" s="12">
        <v>10000</v>
      </c>
      <c r="CO45" s="12">
        <v>740</v>
      </c>
    </row>
    <row r="46" spans="1:93" hidden="1">
      <c r="A46" s="9">
        <v>1006885</v>
      </c>
      <c r="B46" s="9">
        <v>110000325005</v>
      </c>
      <c r="C46" s="9">
        <v>7991711</v>
      </c>
      <c r="D46" s="9" t="s">
        <v>481</v>
      </c>
      <c r="E46" s="9" t="s">
        <v>480</v>
      </c>
      <c r="F46" s="9" t="s">
        <v>479</v>
      </c>
      <c r="G46" s="9" t="s">
        <v>478</v>
      </c>
      <c r="H46" s="9">
        <v>1971</v>
      </c>
      <c r="I46" s="9" t="s">
        <v>482</v>
      </c>
      <c r="J46" s="9">
        <v>1970</v>
      </c>
      <c r="L46" s="9" t="s">
        <v>484</v>
      </c>
      <c r="M46" s="9">
        <v>0</v>
      </c>
      <c r="N46" s="9">
        <v>0</v>
      </c>
      <c r="O46" s="9">
        <v>1</v>
      </c>
      <c r="P46" s="9">
        <v>0</v>
      </c>
      <c r="Q46" s="9" t="s">
        <v>1411</v>
      </c>
      <c r="R46" s="9">
        <v>5</v>
      </c>
      <c r="S46" s="9">
        <v>11</v>
      </c>
      <c r="U46" s="9">
        <v>1</v>
      </c>
      <c r="V46" s="9">
        <v>1</v>
      </c>
      <c r="W46" s="9">
        <f t="shared" si="6"/>
        <v>2</v>
      </c>
      <c r="X46" s="10">
        <v>3500</v>
      </c>
      <c r="Y46" s="9"/>
      <c r="Z46" s="9"/>
      <c r="AA46" s="9"/>
      <c r="AB46" s="9"/>
      <c r="AC46" s="9" t="s">
        <v>485</v>
      </c>
      <c r="AD46" s="12">
        <v>541094.69999999995</v>
      </c>
      <c r="AE46" s="12">
        <v>45472.75</v>
      </c>
      <c r="AF46" s="12">
        <v>1327.89</v>
      </c>
      <c r="AG46" s="12">
        <f t="shared" si="4"/>
        <v>587895.34</v>
      </c>
      <c r="AH46" s="12">
        <v>356130.9</v>
      </c>
      <c r="AI46" s="13">
        <f t="shared" si="5"/>
        <v>0.60577261932370485</v>
      </c>
      <c r="AJ46" s="9">
        <v>2023</v>
      </c>
      <c r="AK46" s="12">
        <v>26.659939999999999</v>
      </c>
      <c r="AL46" s="12">
        <v>528.25750000000005</v>
      </c>
      <c r="AM46" s="12">
        <v>49.07</v>
      </c>
      <c r="AN46" s="12">
        <v>494.505</v>
      </c>
      <c r="AO46" s="12">
        <v>111.30371000000001</v>
      </c>
      <c r="AP46" s="12">
        <v>443.70318500000002</v>
      </c>
      <c r="AQ46" s="12">
        <v>159.24934999999999</v>
      </c>
      <c r="AT46" s="12">
        <v>5612</v>
      </c>
      <c r="AU46" s="12">
        <v>38863</v>
      </c>
      <c r="AW46" s="12">
        <v>98</v>
      </c>
      <c r="AY46" s="12">
        <v>0.43</v>
      </c>
      <c r="AZ46" s="12">
        <v>0</v>
      </c>
      <c r="BB46" s="12">
        <v>297</v>
      </c>
      <c r="BC46" s="12">
        <v>692</v>
      </c>
      <c r="BL46" s="12">
        <v>0.76700000000000002</v>
      </c>
      <c r="BN46" s="12">
        <v>3702</v>
      </c>
      <c r="BO46" s="12">
        <v>0</v>
      </c>
      <c r="BQ46" s="12">
        <v>15077</v>
      </c>
      <c r="BR46" s="12">
        <v>56</v>
      </c>
      <c r="BS46" s="12">
        <v>163</v>
      </c>
      <c r="BU46" s="12">
        <v>87190</v>
      </c>
      <c r="BY46" s="12">
        <v>0</v>
      </c>
      <c r="CB46" s="12">
        <v>7786</v>
      </c>
      <c r="CD46" s="12">
        <v>7.29</v>
      </c>
      <c r="CG46" s="12">
        <v>0</v>
      </c>
      <c r="CO46" s="12">
        <v>1106</v>
      </c>
    </row>
    <row r="47" spans="1:93" hidden="1">
      <c r="A47" s="9">
        <v>1000305</v>
      </c>
      <c r="B47" s="9">
        <v>110056955166</v>
      </c>
      <c r="C47" s="9">
        <v>7441011</v>
      </c>
      <c r="D47" s="9" t="s">
        <v>2200</v>
      </c>
      <c r="E47" s="9" t="s">
        <v>606</v>
      </c>
      <c r="F47" s="9" t="s">
        <v>605</v>
      </c>
      <c r="G47" s="9" t="s">
        <v>203</v>
      </c>
      <c r="H47" s="9">
        <v>1950</v>
      </c>
      <c r="I47" s="9" t="s">
        <v>608</v>
      </c>
      <c r="J47" s="9">
        <v>2013</v>
      </c>
      <c r="L47" s="9" t="s">
        <v>609</v>
      </c>
      <c r="M47" s="9">
        <v>0</v>
      </c>
      <c r="N47" s="9">
        <v>0</v>
      </c>
      <c r="O47" s="9">
        <v>1</v>
      </c>
      <c r="P47" s="9">
        <v>0</v>
      </c>
      <c r="Q47" s="9" t="s">
        <v>1411</v>
      </c>
      <c r="R47" s="9">
        <v>5</v>
      </c>
      <c r="S47" s="9">
        <v>45</v>
      </c>
      <c r="T47" s="9">
        <v>2</v>
      </c>
      <c r="U47" s="9">
        <v>1</v>
      </c>
      <c r="W47" s="9">
        <f t="shared" si="6"/>
        <v>1</v>
      </c>
      <c r="Y47" s="9"/>
      <c r="Z47" s="9"/>
      <c r="AA47" s="9"/>
      <c r="AB47" s="9"/>
      <c r="AC47" s="9" t="s">
        <v>610</v>
      </c>
      <c r="AD47" s="12">
        <v>798131.7</v>
      </c>
      <c r="AE47" s="12">
        <v>17117.5</v>
      </c>
      <c r="AF47" s="12">
        <v>927.67</v>
      </c>
      <c r="AG47" s="12">
        <f t="shared" si="4"/>
        <v>816176.87</v>
      </c>
      <c r="AH47" s="12">
        <v>644564.6</v>
      </c>
      <c r="AI47" s="13">
        <f t="shared" si="5"/>
        <v>0.78973642073439299</v>
      </c>
      <c r="AJ47" s="9">
        <v>2023</v>
      </c>
      <c r="AK47" s="12">
        <v>39.799190000000003</v>
      </c>
      <c r="AL47" s="12">
        <v>935.78324999999995</v>
      </c>
      <c r="AM47" s="12">
        <v>20.3</v>
      </c>
      <c r="AN47" s="12">
        <v>475.86121000000003</v>
      </c>
      <c r="AO47" s="12">
        <v>162.16452999999998</v>
      </c>
      <c r="AP47" s="12">
        <v>21.070349999999998</v>
      </c>
      <c r="AQ47" s="12">
        <v>210.80715000000001</v>
      </c>
      <c r="AT47" s="12">
        <v>10035</v>
      </c>
      <c r="AU47" s="12">
        <v>83607</v>
      </c>
      <c r="AW47" s="12">
        <v>61</v>
      </c>
      <c r="AZ47" s="12">
        <v>0</v>
      </c>
      <c r="BB47" s="12">
        <v>1868.96</v>
      </c>
      <c r="BC47" s="12">
        <v>124.4</v>
      </c>
      <c r="BL47" s="12">
        <v>0.71</v>
      </c>
      <c r="BN47" s="12">
        <v>5778</v>
      </c>
      <c r="BO47" s="12">
        <v>0</v>
      </c>
      <c r="BP47" s="12">
        <v>38362</v>
      </c>
      <c r="BQ47" s="12">
        <v>74953</v>
      </c>
      <c r="BR47" s="12">
        <v>22.1</v>
      </c>
      <c r="BS47" s="12">
        <v>76</v>
      </c>
      <c r="BU47" s="12">
        <v>443851</v>
      </c>
      <c r="CB47" s="12">
        <v>12268.07</v>
      </c>
      <c r="CO47" s="12">
        <v>107</v>
      </c>
    </row>
    <row r="48" spans="1:93" hidden="1">
      <c r="A48" s="9">
        <v>1004396</v>
      </c>
      <c r="B48" s="9">
        <v>110040877619</v>
      </c>
      <c r="C48" s="9">
        <v>4208011</v>
      </c>
      <c r="D48" s="9" t="s">
        <v>2201</v>
      </c>
      <c r="E48" s="9" t="s">
        <v>370</v>
      </c>
      <c r="F48" s="9" t="s">
        <v>369</v>
      </c>
      <c r="G48" s="9" t="s">
        <v>114</v>
      </c>
      <c r="H48" s="9">
        <v>1883</v>
      </c>
      <c r="I48" s="9" t="s">
        <v>372</v>
      </c>
      <c r="J48" s="9">
        <v>1947</v>
      </c>
      <c r="L48" s="9" t="s">
        <v>374</v>
      </c>
      <c r="M48" s="9">
        <v>0</v>
      </c>
      <c r="N48" s="9">
        <v>0</v>
      </c>
      <c r="O48" s="9">
        <v>1</v>
      </c>
      <c r="P48" s="9">
        <v>0</v>
      </c>
      <c r="Q48" s="9" t="s">
        <v>1411</v>
      </c>
      <c r="R48" s="9">
        <v>3</v>
      </c>
      <c r="S48" s="9">
        <v>8</v>
      </c>
      <c r="U48" s="9">
        <v>3</v>
      </c>
      <c r="W48" s="9">
        <f t="shared" si="6"/>
        <v>3</v>
      </c>
      <c r="Y48" s="9"/>
      <c r="Z48" s="9"/>
      <c r="AA48" s="9"/>
      <c r="AB48" s="9"/>
      <c r="AC48" s="9" t="s">
        <v>375</v>
      </c>
      <c r="AD48" s="12">
        <v>480561.2</v>
      </c>
      <c r="AE48" s="12">
        <v>49423</v>
      </c>
      <c r="AF48" s="12">
        <v>466.37</v>
      </c>
      <c r="AG48" s="12">
        <f t="shared" si="4"/>
        <v>530450.56999999995</v>
      </c>
      <c r="AH48" s="12">
        <v>262573.59999999998</v>
      </c>
      <c r="AI48" s="13">
        <f t="shared" si="5"/>
        <v>0.49500107050502368</v>
      </c>
      <c r="AJ48" s="9">
        <v>2023</v>
      </c>
      <c r="AK48" s="12">
        <v>22.326439999999998</v>
      </c>
      <c r="AL48" s="12">
        <v>140.85232999999999</v>
      </c>
      <c r="AM48" s="12">
        <v>2.29</v>
      </c>
      <c r="AN48" s="12">
        <v>275.56538499999999</v>
      </c>
      <c r="AO48" s="12">
        <v>34.202855000000007</v>
      </c>
      <c r="AP48" s="14">
        <v>1151.4095</v>
      </c>
      <c r="AQ48" s="12">
        <v>156.32968</v>
      </c>
      <c r="AT48" s="12">
        <v>3536</v>
      </c>
      <c r="AU48" s="12">
        <v>30742</v>
      </c>
      <c r="AZ48" s="12">
        <v>0</v>
      </c>
      <c r="BB48" s="12">
        <v>50</v>
      </c>
      <c r="BC48" s="12">
        <v>230</v>
      </c>
      <c r="BH48" s="12">
        <v>3.16</v>
      </c>
      <c r="BL48" s="12">
        <v>0.34499999999999997</v>
      </c>
      <c r="BM48" s="12">
        <v>0</v>
      </c>
      <c r="BO48" s="12">
        <v>0</v>
      </c>
      <c r="BQ48" s="12">
        <v>41479</v>
      </c>
      <c r="BR48" s="12">
        <v>1.843</v>
      </c>
      <c r="BS48" s="12">
        <v>2</v>
      </c>
      <c r="BU48" s="12">
        <v>119530</v>
      </c>
      <c r="CB48" s="12">
        <v>2934</v>
      </c>
    </row>
    <row r="49" spans="1:93" hidden="1">
      <c r="A49" s="9">
        <v>1005838</v>
      </c>
      <c r="B49" s="9">
        <v>110000412447</v>
      </c>
      <c r="C49" s="9">
        <v>5737611</v>
      </c>
      <c r="D49" s="9" t="s">
        <v>2202</v>
      </c>
      <c r="E49" s="9" t="s">
        <v>638</v>
      </c>
      <c r="F49" s="9" t="s">
        <v>637</v>
      </c>
      <c r="G49" s="9" t="s">
        <v>123</v>
      </c>
      <c r="H49" s="9">
        <v>1904</v>
      </c>
      <c r="I49" s="9" t="s">
        <v>640</v>
      </c>
      <c r="J49" s="9">
        <v>1958</v>
      </c>
      <c r="K49" s="9" t="s">
        <v>2139</v>
      </c>
      <c r="L49" s="9" t="s">
        <v>642</v>
      </c>
      <c r="M49" s="9">
        <v>0</v>
      </c>
      <c r="N49" s="9">
        <v>0</v>
      </c>
      <c r="O49" s="9">
        <v>1</v>
      </c>
      <c r="P49" s="9">
        <v>1</v>
      </c>
      <c r="Q49" s="9" t="s">
        <v>2143</v>
      </c>
      <c r="R49" s="9">
        <v>2</v>
      </c>
      <c r="S49" s="9">
        <v>2</v>
      </c>
      <c r="U49" s="9">
        <v>1</v>
      </c>
      <c r="W49" s="9">
        <f t="shared" si="6"/>
        <v>1</v>
      </c>
      <c r="Y49" s="9"/>
      <c r="Z49" s="9"/>
      <c r="AA49" s="9"/>
      <c r="AB49" s="9"/>
      <c r="AC49" s="9" t="s">
        <v>643</v>
      </c>
      <c r="AD49" s="12">
        <v>67850.100000000006</v>
      </c>
      <c r="AE49" s="12">
        <v>142.5</v>
      </c>
      <c r="AF49" s="12">
        <v>240.78</v>
      </c>
      <c r="AG49" s="12">
        <f t="shared" si="4"/>
        <v>68233.38</v>
      </c>
      <c r="AH49" s="12">
        <v>0</v>
      </c>
      <c r="AI49" s="13">
        <f t="shared" si="5"/>
        <v>0</v>
      </c>
      <c r="AJ49" s="9">
        <v>2023</v>
      </c>
      <c r="AK49" s="15">
        <v>7.8739999999999991E-2</v>
      </c>
      <c r="AL49" s="12">
        <v>64.264600000000002</v>
      </c>
      <c r="AM49" s="12">
        <v>3.3</v>
      </c>
      <c r="AN49" s="12">
        <v>141.69215</v>
      </c>
      <c r="AO49" s="12">
        <v>1.97506</v>
      </c>
      <c r="AP49" s="12">
        <v>255.13882000000001</v>
      </c>
      <c r="AQ49" s="12">
        <v>23.072220000000002</v>
      </c>
      <c r="AU49" s="12">
        <v>92412</v>
      </c>
      <c r="BP49" s="12">
        <v>10312</v>
      </c>
      <c r="BR49" s="12">
        <v>227</v>
      </c>
    </row>
    <row r="50" spans="1:93" hidden="1">
      <c r="A50" s="9">
        <v>1000248</v>
      </c>
      <c r="B50" s="9">
        <v>110000409291</v>
      </c>
      <c r="C50" s="9">
        <v>7257611</v>
      </c>
      <c r="D50" s="9" t="s">
        <v>2203</v>
      </c>
      <c r="E50" s="9" t="s">
        <v>620</v>
      </c>
      <c r="F50" s="9" t="s">
        <v>619</v>
      </c>
      <c r="G50" s="9" t="s">
        <v>123</v>
      </c>
      <c r="H50" s="9">
        <v>1939</v>
      </c>
      <c r="I50" s="9" t="s">
        <v>622</v>
      </c>
      <c r="L50" s="9" t="s">
        <v>623</v>
      </c>
      <c r="M50" s="9">
        <v>0</v>
      </c>
      <c r="N50" s="9">
        <v>0</v>
      </c>
      <c r="O50" s="9">
        <v>1</v>
      </c>
      <c r="P50" s="9">
        <v>1</v>
      </c>
      <c r="Q50" s="9" t="s">
        <v>2143</v>
      </c>
      <c r="R50" s="9">
        <v>2</v>
      </c>
      <c r="S50" s="9">
        <v>2</v>
      </c>
      <c r="U50" s="9">
        <v>1</v>
      </c>
      <c r="W50" s="9">
        <f t="shared" si="6"/>
        <v>1</v>
      </c>
      <c r="Y50" s="9"/>
      <c r="Z50" s="9"/>
      <c r="AA50" s="9" t="s">
        <v>130</v>
      </c>
      <c r="AB50" s="9" t="s">
        <v>131</v>
      </c>
      <c r="AC50" s="9" t="s">
        <v>624</v>
      </c>
      <c r="AD50" s="12">
        <v>111236.5</v>
      </c>
      <c r="AE50" s="12">
        <v>52.5</v>
      </c>
      <c r="AF50" s="12">
        <v>62.58</v>
      </c>
      <c r="AG50" s="12">
        <f t="shared" si="4"/>
        <v>111351.58</v>
      </c>
      <c r="AH50" s="12">
        <v>0</v>
      </c>
      <c r="AI50" s="13">
        <f t="shared" si="5"/>
        <v>0</v>
      </c>
      <c r="AJ50" s="9">
        <v>2023</v>
      </c>
      <c r="AL50" s="12">
        <v>4.4305450000000004</v>
      </c>
      <c r="AM50" s="16"/>
      <c r="AN50" s="12">
        <v>137.40965</v>
      </c>
      <c r="AO50" s="12">
        <v>11.592205</v>
      </c>
      <c r="AP50" s="12">
        <v>0.99984000000000006</v>
      </c>
      <c r="AQ50" s="12">
        <v>45.620910000000002</v>
      </c>
      <c r="BR50" s="12">
        <v>1.05</v>
      </c>
    </row>
    <row r="51" spans="1:93" hidden="1">
      <c r="A51" s="9">
        <v>1005050</v>
      </c>
      <c r="B51" s="9">
        <v>110001654193</v>
      </c>
      <c r="C51" s="9">
        <v>8417511</v>
      </c>
      <c r="D51" s="9" t="s">
        <v>646</v>
      </c>
      <c r="E51" s="9" t="s">
        <v>645</v>
      </c>
      <c r="F51" s="9" t="s">
        <v>644</v>
      </c>
      <c r="G51" s="9" t="s">
        <v>133</v>
      </c>
      <c r="H51" s="9">
        <v>1889</v>
      </c>
      <c r="I51" s="9" t="s">
        <v>647</v>
      </c>
      <c r="L51" s="9" t="s">
        <v>648</v>
      </c>
      <c r="M51" s="9" t="e">
        <v>#N/A</v>
      </c>
      <c r="N51" s="9">
        <v>0</v>
      </c>
      <c r="O51" s="9">
        <v>1</v>
      </c>
      <c r="P51" s="9">
        <v>0</v>
      </c>
      <c r="Q51" s="9" t="s">
        <v>1411</v>
      </c>
      <c r="R51" s="9">
        <v>2</v>
      </c>
      <c r="U51" s="9">
        <v>1</v>
      </c>
      <c r="W51" s="9">
        <f t="shared" si="6"/>
        <v>1</v>
      </c>
      <c r="Y51" s="9"/>
      <c r="Z51" s="9"/>
      <c r="AA51" s="9" t="s">
        <v>130</v>
      </c>
      <c r="AB51" s="9" t="s">
        <v>469</v>
      </c>
      <c r="AC51" s="9" t="s">
        <v>649</v>
      </c>
      <c r="AD51" s="12">
        <v>62411.9</v>
      </c>
      <c r="AE51" s="12">
        <v>29.5</v>
      </c>
      <c r="AF51" s="12">
        <v>35.159999999999997</v>
      </c>
      <c r="AG51" s="12">
        <f t="shared" si="4"/>
        <v>62476.560000000005</v>
      </c>
      <c r="AH51" s="12">
        <v>0</v>
      </c>
      <c r="AI51" s="13">
        <f t="shared" si="5"/>
        <v>0</v>
      </c>
      <c r="AJ51" s="9">
        <v>2023</v>
      </c>
      <c r="AL51" s="12">
        <v>2.8450000000000002</v>
      </c>
      <c r="AM51" s="12">
        <v>2.08</v>
      </c>
      <c r="AN51" s="12">
        <v>80.674999999999997</v>
      </c>
      <c r="AO51" s="12">
        <v>3.3150900000000001</v>
      </c>
      <c r="AP51" s="12">
        <v>2.0917699999999999</v>
      </c>
      <c r="AQ51" s="12">
        <v>10.01867</v>
      </c>
      <c r="BR51" s="12">
        <v>0.3</v>
      </c>
      <c r="BT51" s="12">
        <v>1</v>
      </c>
    </row>
    <row r="52" spans="1:93" hidden="1">
      <c r="A52" s="9">
        <v>1000240</v>
      </c>
      <c r="B52" s="9">
        <v>110000359950</v>
      </c>
      <c r="C52" s="9">
        <v>2613811</v>
      </c>
      <c r="D52" s="9" t="s">
        <v>2204</v>
      </c>
      <c r="E52" s="9" t="s">
        <v>2205</v>
      </c>
      <c r="F52" s="9" t="s">
        <v>631</v>
      </c>
      <c r="G52" s="9" t="s">
        <v>297</v>
      </c>
      <c r="H52" s="9">
        <v>1908</v>
      </c>
      <c r="I52" s="9" t="s">
        <v>634</v>
      </c>
      <c r="J52" s="9">
        <v>2014</v>
      </c>
      <c r="L52" s="9" t="s">
        <v>635</v>
      </c>
      <c r="M52" s="9" t="e">
        <v>#N/A</v>
      </c>
      <c r="N52" s="9">
        <v>0</v>
      </c>
      <c r="O52" s="9">
        <v>1</v>
      </c>
      <c r="P52" s="9">
        <v>0</v>
      </c>
      <c r="Q52" s="9" t="s">
        <v>1411</v>
      </c>
      <c r="R52" s="9">
        <v>2</v>
      </c>
      <c r="S52" s="9">
        <v>14</v>
      </c>
      <c r="U52" s="9">
        <v>1</v>
      </c>
      <c r="W52" s="9">
        <f t="shared" si="6"/>
        <v>1</v>
      </c>
      <c r="Y52" s="9"/>
      <c r="Z52" s="9"/>
      <c r="AA52" s="9"/>
      <c r="AB52" s="9"/>
      <c r="AC52" s="9" t="s">
        <v>636</v>
      </c>
      <c r="AD52" s="12">
        <v>56196.5</v>
      </c>
      <c r="AE52" s="12">
        <v>45849.5</v>
      </c>
      <c r="AF52" s="12">
        <v>31.59</v>
      </c>
      <c r="AG52" s="12">
        <f t="shared" si="4"/>
        <v>102077.59</v>
      </c>
      <c r="AH52" s="12">
        <v>0</v>
      </c>
      <c r="AI52" s="13">
        <f t="shared" si="5"/>
        <v>0</v>
      </c>
      <c r="AJ52" s="9">
        <v>2023</v>
      </c>
      <c r="AL52" s="12">
        <v>40.16507</v>
      </c>
      <c r="AM52" s="15">
        <v>0.32</v>
      </c>
      <c r="AN52" s="12">
        <v>62.929319999999997</v>
      </c>
      <c r="AO52" s="12">
        <v>14.285170000000001</v>
      </c>
      <c r="AP52" s="12">
        <v>1.5687850000000001</v>
      </c>
      <c r="AQ52" s="12">
        <v>104.565815</v>
      </c>
      <c r="AW52" s="12">
        <v>4.5</v>
      </c>
      <c r="BL52" s="12">
        <v>0</v>
      </c>
      <c r="BQ52" s="12">
        <v>8550.2999999999993</v>
      </c>
      <c r="BR52" s="12">
        <v>0.51</v>
      </c>
      <c r="BS52" s="12">
        <v>0.7</v>
      </c>
      <c r="BT52" s="12">
        <v>0.26700000000000002</v>
      </c>
      <c r="BU52" s="12">
        <v>32912.600000000006</v>
      </c>
      <c r="CO52" s="12">
        <v>29.8</v>
      </c>
    </row>
    <row r="53" spans="1:93" hidden="1">
      <c r="A53" s="9">
        <v>1000869</v>
      </c>
      <c r="B53" s="9">
        <v>110000603847</v>
      </c>
      <c r="C53" s="9">
        <v>6595211</v>
      </c>
      <c r="D53" s="9" t="s">
        <v>2206</v>
      </c>
      <c r="E53" s="9" t="s">
        <v>487</v>
      </c>
      <c r="F53" s="9" t="s">
        <v>486</v>
      </c>
      <c r="G53" s="9" t="s">
        <v>218</v>
      </c>
      <c r="H53" s="9">
        <v>1890</v>
      </c>
      <c r="I53" s="9" t="s">
        <v>489</v>
      </c>
      <c r="J53" s="9">
        <v>1954</v>
      </c>
      <c r="L53" s="9" t="s">
        <v>490</v>
      </c>
      <c r="M53" s="9">
        <v>0</v>
      </c>
      <c r="N53" s="9">
        <v>0</v>
      </c>
      <c r="O53" s="9">
        <v>1</v>
      </c>
      <c r="P53" s="9">
        <v>0</v>
      </c>
      <c r="Q53" s="9" t="s">
        <v>1411</v>
      </c>
      <c r="R53" s="9">
        <v>3</v>
      </c>
      <c r="S53" s="9">
        <v>6</v>
      </c>
      <c r="U53" s="9">
        <v>1</v>
      </c>
      <c r="V53" s="9">
        <v>1</v>
      </c>
      <c r="W53" s="9">
        <f t="shared" si="6"/>
        <v>2</v>
      </c>
      <c r="X53" s="10">
        <v>13200</v>
      </c>
      <c r="Y53" s="9" t="s">
        <v>130</v>
      </c>
      <c r="Z53" s="9" t="s">
        <v>131</v>
      </c>
      <c r="AA53" s="9" t="s">
        <v>130</v>
      </c>
      <c r="AB53" s="9" t="s">
        <v>360</v>
      </c>
      <c r="AC53" s="9" t="s">
        <v>491</v>
      </c>
      <c r="AD53" s="12">
        <v>147376.6</v>
      </c>
      <c r="AE53" s="12">
        <v>69.5</v>
      </c>
      <c r="AF53" s="12">
        <v>82.84</v>
      </c>
      <c r="AG53" s="12">
        <f t="shared" si="4"/>
        <v>147528.94</v>
      </c>
      <c r="AH53" s="12">
        <v>0</v>
      </c>
      <c r="AI53" s="13">
        <f t="shared" si="5"/>
        <v>0</v>
      </c>
      <c r="AJ53" s="9">
        <v>2023</v>
      </c>
      <c r="AK53" s="12">
        <v>2.2659000000000002</v>
      </c>
      <c r="AL53" s="12">
        <v>36.765999999999998</v>
      </c>
      <c r="AM53" s="12">
        <v>1.89</v>
      </c>
      <c r="AN53" s="12">
        <v>46.846599999999995</v>
      </c>
      <c r="AO53" s="12">
        <v>12.432829999999999</v>
      </c>
      <c r="AP53" s="12">
        <v>0.93320000000000003</v>
      </c>
      <c r="AQ53" s="12">
        <v>12.020799999999999</v>
      </c>
    </row>
    <row r="54" spans="1:93" hidden="1">
      <c r="A54" s="9">
        <v>1000041</v>
      </c>
      <c r="B54" s="9">
        <v>110001923278</v>
      </c>
      <c r="C54" s="9">
        <v>7097011</v>
      </c>
      <c r="D54" s="9" t="s">
        <v>2207</v>
      </c>
      <c r="E54" s="9" t="s">
        <v>383</v>
      </c>
      <c r="F54" s="9" t="s">
        <v>383</v>
      </c>
      <c r="G54" s="9" t="s">
        <v>114</v>
      </c>
      <c r="H54" s="9">
        <v>1912</v>
      </c>
      <c r="I54" s="9" t="s">
        <v>385</v>
      </c>
      <c r="J54" s="9">
        <v>1962</v>
      </c>
      <c r="L54" s="9" t="s">
        <v>386</v>
      </c>
      <c r="M54" s="9">
        <v>0</v>
      </c>
      <c r="N54" s="9">
        <v>0</v>
      </c>
      <c r="O54" s="9">
        <v>1</v>
      </c>
      <c r="P54" s="9">
        <v>0</v>
      </c>
      <c r="Q54" s="9" t="s">
        <v>1411</v>
      </c>
      <c r="R54" s="9">
        <v>2</v>
      </c>
      <c r="S54" s="9">
        <v>5</v>
      </c>
      <c r="U54" s="9">
        <v>3</v>
      </c>
      <c r="W54" s="9">
        <f t="shared" si="6"/>
        <v>3</v>
      </c>
      <c r="Y54" s="9" t="s">
        <v>130</v>
      </c>
      <c r="Z54" s="9" t="s">
        <v>131</v>
      </c>
      <c r="AA54" s="9" t="s">
        <v>130</v>
      </c>
      <c r="AB54" s="9" t="s">
        <v>305</v>
      </c>
      <c r="AC54" s="9" t="s">
        <v>387</v>
      </c>
      <c r="AD54" s="12">
        <v>36048.9</v>
      </c>
      <c r="AE54" s="12">
        <v>17</v>
      </c>
      <c r="AF54" s="12">
        <v>20.260000000000002</v>
      </c>
      <c r="AG54" s="12">
        <f t="shared" si="4"/>
        <v>36086.160000000003</v>
      </c>
      <c r="AH54" s="12">
        <v>0</v>
      </c>
      <c r="AI54" s="13">
        <f t="shared" si="5"/>
        <v>0</v>
      </c>
      <c r="AJ54" s="9">
        <v>2023</v>
      </c>
      <c r="AK54" s="12">
        <v>1.2389600000000001</v>
      </c>
      <c r="AL54" s="12">
        <v>32.522629999999999</v>
      </c>
      <c r="AM54" s="15">
        <v>0.39</v>
      </c>
      <c r="AN54" s="12">
        <v>38.751294999999999</v>
      </c>
      <c r="AO54" s="12">
        <v>2.9414499999999997</v>
      </c>
      <c r="AP54" s="15">
        <v>0.23230500000000001</v>
      </c>
      <c r="AQ54" s="12">
        <v>55.946764999999999</v>
      </c>
      <c r="BR54" s="12">
        <v>0.317</v>
      </c>
    </row>
    <row r="55" spans="1:93" hidden="1">
      <c r="A55" s="9">
        <v>1005293</v>
      </c>
      <c r="B55" s="9">
        <v>110000850945</v>
      </c>
      <c r="C55" s="9">
        <v>6247211</v>
      </c>
      <c r="D55" s="9" t="s">
        <v>2208</v>
      </c>
      <c r="E55" s="9" t="s">
        <v>651</v>
      </c>
      <c r="F55" s="9" t="s">
        <v>650</v>
      </c>
      <c r="G55" s="9" t="s">
        <v>114</v>
      </c>
      <c r="H55" s="9">
        <v>1892</v>
      </c>
      <c r="I55" s="9" t="s">
        <v>653</v>
      </c>
      <c r="J55" s="9">
        <v>1986</v>
      </c>
      <c r="L55" s="9" t="s">
        <v>654</v>
      </c>
      <c r="M55" s="9">
        <v>0</v>
      </c>
      <c r="N55" s="9">
        <v>0</v>
      </c>
      <c r="O55" s="9">
        <v>1</v>
      </c>
      <c r="P55" s="9">
        <v>0</v>
      </c>
      <c r="Q55" s="9" t="s">
        <v>1411</v>
      </c>
      <c r="R55" s="9">
        <v>3</v>
      </c>
      <c r="U55" s="9">
        <v>1</v>
      </c>
      <c r="W55" s="9">
        <f t="shared" si="6"/>
        <v>1</v>
      </c>
      <c r="Y55" s="9"/>
      <c r="Z55" s="9"/>
      <c r="AA55" s="9"/>
      <c r="AB55" s="9"/>
      <c r="AC55" s="9" t="s">
        <v>655</v>
      </c>
      <c r="AD55" s="12">
        <v>44616.9</v>
      </c>
      <c r="AE55" s="12">
        <v>21</v>
      </c>
      <c r="AF55" s="12">
        <v>25.03</v>
      </c>
      <c r="AG55" s="12">
        <f t="shared" si="4"/>
        <v>44662.93</v>
      </c>
      <c r="AH55" s="12">
        <v>0</v>
      </c>
      <c r="AI55" s="13">
        <f t="shared" si="5"/>
        <v>0</v>
      </c>
      <c r="AJ55" s="9">
        <v>2023</v>
      </c>
      <c r="AK55" s="12">
        <v>1.1400000000000001</v>
      </c>
      <c r="AL55" s="12">
        <v>25.963900000000002</v>
      </c>
      <c r="AM55" s="12">
        <v>0.57000000000000006</v>
      </c>
      <c r="AN55" s="12">
        <v>32.46</v>
      </c>
      <c r="AO55" s="12">
        <v>31.031274999999997</v>
      </c>
      <c r="AP55" s="15">
        <v>0.20119100000000001</v>
      </c>
      <c r="AQ55" s="12">
        <v>13.144572445</v>
      </c>
    </row>
    <row r="56" spans="1:93" hidden="1">
      <c r="A56" s="9">
        <v>1002861</v>
      </c>
      <c r="B56" s="9">
        <v>110001129047</v>
      </c>
      <c r="C56" s="9">
        <v>3097211</v>
      </c>
      <c r="D56" s="9" t="s">
        <v>2209</v>
      </c>
      <c r="E56" s="9" t="s">
        <v>657</v>
      </c>
      <c r="F56" s="9" t="s">
        <v>656</v>
      </c>
      <c r="G56" s="9" t="s">
        <v>230</v>
      </c>
      <c r="J56" s="9">
        <v>2002</v>
      </c>
      <c r="L56" s="9" t="s">
        <v>659</v>
      </c>
      <c r="M56" s="9">
        <v>0</v>
      </c>
      <c r="N56" s="9">
        <v>0</v>
      </c>
      <c r="O56" s="9">
        <v>1</v>
      </c>
      <c r="P56" s="9">
        <v>0</v>
      </c>
      <c r="Q56" s="9" t="s">
        <v>1411</v>
      </c>
      <c r="R56" s="9">
        <v>3</v>
      </c>
      <c r="U56" s="9">
        <v>1</v>
      </c>
      <c r="W56" s="9">
        <f t="shared" si="6"/>
        <v>1</v>
      </c>
      <c r="Y56" s="9"/>
      <c r="Z56" s="9"/>
      <c r="AA56" s="9"/>
      <c r="AB56" s="9"/>
      <c r="AC56" s="9" t="s">
        <v>660</v>
      </c>
      <c r="AD56" s="12">
        <v>29972.799999999999</v>
      </c>
      <c r="AE56" s="12">
        <v>14</v>
      </c>
      <c r="AF56" s="12">
        <v>16.690000000000001</v>
      </c>
      <c r="AG56" s="12">
        <f t="shared" si="4"/>
        <v>30003.489999999998</v>
      </c>
      <c r="AH56" s="12">
        <v>0</v>
      </c>
      <c r="AI56" s="13">
        <f t="shared" si="5"/>
        <v>0</v>
      </c>
      <c r="AJ56" s="9">
        <v>2023</v>
      </c>
      <c r="AM56" s="15">
        <v>0.26</v>
      </c>
      <c r="AN56" s="12">
        <v>27.06</v>
      </c>
      <c r="AO56" s="12">
        <v>2.06</v>
      </c>
      <c r="AP56" s="15">
        <v>0.17</v>
      </c>
      <c r="AQ56" s="12">
        <v>71.760000000000005</v>
      </c>
      <c r="BR56" s="12">
        <v>0.27500000000000002</v>
      </c>
      <c r="BY56" s="12">
        <v>0</v>
      </c>
    </row>
    <row r="57" spans="1:93" hidden="1">
      <c r="A57" s="9">
        <v>1013279</v>
      </c>
      <c r="B57" s="9">
        <v>110000422748</v>
      </c>
      <c r="C57" s="9">
        <v>5001811</v>
      </c>
      <c r="D57" s="9" t="s">
        <v>2210</v>
      </c>
      <c r="E57" s="9" t="s">
        <v>669</v>
      </c>
      <c r="F57" s="9" t="s">
        <v>669</v>
      </c>
      <c r="G57" s="9" t="s">
        <v>114</v>
      </c>
      <c r="H57" s="9">
        <v>1882</v>
      </c>
      <c r="I57" s="9" t="s">
        <v>671</v>
      </c>
      <c r="J57" s="9">
        <v>1999</v>
      </c>
      <c r="L57" s="9" t="s">
        <v>672</v>
      </c>
      <c r="M57" s="9">
        <v>0</v>
      </c>
      <c r="N57" s="9">
        <v>0</v>
      </c>
      <c r="O57" s="9">
        <v>1</v>
      </c>
      <c r="P57" s="9">
        <v>8</v>
      </c>
      <c r="Q57" s="9" t="s">
        <v>2211</v>
      </c>
      <c r="R57" s="9">
        <v>3</v>
      </c>
      <c r="S57" s="9">
        <v>5</v>
      </c>
      <c r="U57" s="9">
        <v>1</v>
      </c>
      <c r="W57" s="9">
        <f t="shared" si="6"/>
        <v>1</v>
      </c>
      <c r="Y57" s="9"/>
      <c r="Z57" s="9"/>
      <c r="AA57" s="9"/>
      <c r="AB57" s="9"/>
      <c r="AC57" s="9" t="s">
        <v>673</v>
      </c>
      <c r="AD57" s="12">
        <v>25745.599999999999</v>
      </c>
      <c r="AE57" s="12">
        <v>12.25</v>
      </c>
      <c r="AF57" s="12">
        <v>14.6</v>
      </c>
      <c r="AG57" s="12">
        <f t="shared" si="4"/>
        <v>25772.449999999997</v>
      </c>
      <c r="AH57" s="12">
        <v>0</v>
      </c>
      <c r="AI57" s="13">
        <f t="shared" si="5"/>
        <v>0</v>
      </c>
      <c r="AJ57" s="9">
        <v>2023</v>
      </c>
      <c r="AK57" s="12">
        <v>0.55000000000000004</v>
      </c>
      <c r="AL57" s="12">
        <v>4.8899999999999997</v>
      </c>
      <c r="AM57" s="15"/>
      <c r="AN57" s="12">
        <v>24.53</v>
      </c>
      <c r="AO57" s="12">
        <v>0.73</v>
      </c>
      <c r="AP57" s="15">
        <v>0.38</v>
      </c>
      <c r="AQ57" s="12">
        <v>60.83</v>
      </c>
      <c r="AU57" s="12">
        <v>1105</v>
      </c>
      <c r="BY57" s="12">
        <v>0</v>
      </c>
      <c r="CC57" s="12">
        <v>0</v>
      </c>
    </row>
    <row r="58" spans="1:93" hidden="1">
      <c r="A58" s="9">
        <v>1005768</v>
      </c>
      <c r="B58" s="9">
        <v>110000584476</v>
      </c>
      <c r="C58" s="9">
        <v>3748411</v>
      </c>
      <c r="D58" s="9" t="s">
        <v>2212</v>
      </c>
      <c r="E58" s="9" t="s">
        <v>661</v>
      </c>
      <c r="F58" s="9" t="s">
        <v>265</v>
      </c>
      <c r="G58" s="9" t="s">
        <v>218</v>
      </c>
      <c r="J58" s="9">
        <v>1994</v>
      </c>
      <c r="L58" s="9" t="s">
        <v>663</v>
      </c>
      <c r="M58" s="9" t="e">
        <v>#N/A</v>
      </c>
      <c r="N58" s="9">
        <v>0</v>
      </c>
      <c r="O58" s="9">
        <v>1</v>
      </c>
      <c r="P58" s="9">
        <v>0</v>
      </c>
      <c r="Q58" s="9" t="s">
        <v>1411</v>
      </c>
      <c r="R58" s="9">
        <v>3</v>
      </c>
      <c r="S58" s="9">
        <v>1</v>
      </c>
      <c r="U58" s="9">
        <v>1</v>
      </c>
      <c r="W58" s="9">
        <f t="shared" si="6"/>
        <v>1</v>
      </c>
      <c r="Y58" s="9" t="s">
        <v>130</v>
      </c>
      <c r="Z58" s="9" t="s">
        <v>131</v>
      </c>
      <c r="AA58" s="9" t="s">
        <v>130</v>
      </c>
      <c r="AB58" s="9" t="s">
        <v>131</v>
      </c>
      <c r="AC58" s="9" t="s">
        <v>664</v>
      </c>
      <c r="AD58" s="12">
        <v>26751.1</v>
      </c>
      <c r="AE58" s="12">
        <v>12.5</v>
      </c>
      <c r="AF58" s="12">
        <v>14.9</v>
      </c>
      <c r="AG58" s="12">
        <f t="shared" si="4"/>
        <v>26778.5</v>
      </c>
      <c r="AH58" s="12">
        <v>0</v>
      </c>
      <c r="AI58" s="13">
        <f t="shared" si="5"/>
        <v>0</v>
      </c>
      <c r="AJ58" s="9">
        <v>2023</v>
      </c>
      <c r="AK58" s="12">
        <v>0.82969999999999999</v>
      </c>
      <c r="AL58" s="12">
        <v>21.7834</v>
      </c>
      <c r="AM58" s="15">
        <v>0.2</v>
      </c>
      <c r="AN58" s="12">
        <v>10.935</v>
      </c>
      <c r="AO58" s="12">
        <v>1.97251</v>
      </c>
      <c r="AP58" s="15">
        <v>0.15709999999999999</v>
      </c>
      <c r="AQ58" s="12">
        <v>10.2951</v>
      </c>
      <c r="BR58" s="12">
        <v>0.24</v>
      </c>
    </row>
    <row r="59" spans="1:93" hidden="1">
      <c r="A59" s="9">
        <v>1011729</v>
      </c>
      <c r="B59" s="9">
        <v>110001889225</v>
      </c>
      <c r="C59" s="9">
        <v>4943411</v>
      </c>
      <c r="D59" s="9" t="s">
        <v>2213</v>
      </c>
      <c r="E59" s="9" t="s">
        <v>665</v>
      </c>
      <c r="F59" s="9" t="s">
        <v>665</v>
      </c>
      <c r="G59" s="9" t="s">
        <v>189</v>
      </c>
      <c r="L59" s="9" t="s">
        <v>667</v>
      </c>
      <c r="M59" s="9">
        <v>0</v>
      </c>
      <c r="N59" s="9">
        <v>0</v>
      </c>
      <c r="O59" s="9">
        <v>1</v>
      </c>
      <c r="P59" s="9">
        <v>1</v>
      </c>
      <c r="Q59" s="9" t="s">
        <v>2214</v>
      </c>
      <c r="R59" s="9">
        <v>1</v>
      </c>
      <c r="S59" s="9">
        <v>1</v>
      </c>
      <c r="U59" s="9">
        <v>1</v>
      </c>
      <c r="W59" s="9">
        <f t="shared" si="6"/>
        <v>1</v>
      </c>
      <c r="Y59" s="9"/>
      <c r="Z59" s="9"/>
      <c r="AA59" s="9" t="s">
        <v>130</v>
      </c>
      <c r="AB59" s="9" t="s">
        <v>131</v>
      </c>
      <c r="AC59" s="9" t="s">
        <v>668</v>
      </c>
      <c r="AD59" s="12">
        <v>26432.6</v>
      </c>
      <c r="AE59" s="12">
        <v>12.5</v>
      </c>
      <c r="AF59" s="12">
        <v>14.9</v>
      </c>
      <c r="AG59" s="12">
        <f t="shared" si="4"/>
        <v>26460</v>
      </c>
      <c r="AH59" s="12">
        <v>0</v>
      </c>
      <c r="AI59" s="13">
        <f t="shared" si="5"/>
        <v>0</v>
      </c>
      <c r="AJ59" s="9">
        <v>2023</v>
      </c>
      <c r="AM59" s="15">
        <v>0.27</v>
      </c>
      <c r="BR59" s="12">
        <v>0.22700000000000001</v>
      </c>
    </row>
    <row r="60" spans="1:93" hidden="1">
      <c r="A60" s="9">
        <v>1000256</v>
      </c>
      <c r="B60" s="9">
        <v>110000870013</v>
      </c>
      <c r="C60" s="9">
        <v>5798711</v>
      </c>
      <c r="D60" s="9" t="s">
        <v>2215</v>
      </c>
      <c r="E60" s="9" t="s">
        <v>389</v>
      </c>
      <c r="F60" s="9" t="s">
        <v>388</v>
      </c>
      <c r="G60" s="9" t="s">
        <v>189</v>
      </c>
      <c r="H60" s="9">
        <v>1899</v>
      </c>
      <c r="I60" s="9" t="s">
        <v>391</v>
      </c>
      <c r="J60" s="9">
        <v>1940</v>
      </c>
      <c r="K60" s="9" t="s">
        <v>2139</v>
      </c>
      <c r="L60" s="9" t="s">
        <v>393</v>
      </c>
      <c r="M60" s="9" t="e">
        <v>#N/A</v>
      </c>
      <c r="N60" s="9">
        <v>0</v>
      </c>
      <c r="O60" s="9">
        <v>0</v>
      </c>
      <c r="P60" s="9">
        <v>0</v>
      </c>
      <c r="R60" s="9">
        <v>2</v>
      </c>
      <c r="S60" s="9">
        <v>17</v>
      </c>
      <c r="U60" s="9">
        <v>2</v>
      </c>
      <c r="V60" s="9">
        <v>1</v>
      </c>
      <c r="W60" s="9">
        <f t="shared" si="6"/>
        <v>3</v>
      </c>
      <c r="X60" s="10">
        <v>3106</v>
      </c>
      <c r="Y60" s="9"/>
      <c r="Z60" s="9"/>
      <c r="AA60" s="9"/>
      <c r="AB60" s="9"/>
      <c r="AC60" s="9" t="s">
        <v>394</v>
      </c>
      <c r="AD60" s="12">
        <v>2270431.7999999998</v>
      </c>
      <c r="AE60" s="12">
        <v>214755</v>
      </c>
      <c r="AF60" s="12">
        <v>8599.09</v>
      </c>
      <c r="AG60" s="12">
        <f t="shared" si="4"/>
        <v>2493785.8899999997</v>
      </c>
      <c r="AH60" s="12">
        <v>1523702.3</v>
      </c>
      <c r="AI60" s="13">
        <f t="shared" si="5"/>
        <v>0.61099964760807923</v>
      </c>
      <c r="AJ60" s="9">
        <v>2023</v>
      </c>
      <c r="AK60" s="12">
        <v>90.91695</v>
      </c>
      <c r="AL60" s="12">
        <v>1053.3070349999998</v>
      </c>
      <c r="AM60" s="12">
        <v>103.49</v>
      </c>
      <c r="AN60" s="12">
        <v>2808.4543549999999</v>
      </c>
      <c r="AO60" s="12">
        <v>554.25636499999996</v>
      </c>
      <c r="AP60" s="14">
        <v>1771.9865199999999</v>
      </c>
      <c r="AQ60" s="12">
        <v>837.20216000000005</v>
      </c>
      <c r="AT60" s="12">
        <v>36750</v>
      </c>
      <c r="AU60" s="12">
        <v>166020</v>
      </c>
      <c r="AV60" s="12">
        <v>993</v>
      </c>
      <c r="AY60" s="12">
        <v>2.5099999999999998</v>
      </c>
      <c r="AZ60" s="12">
        <v>0.04</v>
      </c>
      <c r="BB60" s="12">
        <v>401</v>
      </c>
      <c r="BC60" s="12">
        <v>3075</v>
      </c>
      <c r="BI60" s="12">
        <v>6096.73</v>
      </c>
      <c r="BL60" s="12">
        <v>0.748</v>
      </c>
      <c r="BN60" s="12">
        <v>11116.6</v>
      </c>
      <c r="BO60" s="12">
        <v>0.1</v>
      </c>
      <c r="BP60" s="12">
        <v>170000</v>
      </c>
      <c r="BQ60" s="12">
        <v>71770</v>
      </c>
      <c r="BR60" s="12">
        <v>80.8</v>
      </c>
      <c r="BS60" s="12">
        <v>302</v>
      </c>
      <c r="BT60" s="12">
        <v>16.899999999999999</v>
      </c>
      <c r="BU60" s="12">
        <v>1184300</v>
      </c>
      <c r="CB60" s="12">
        <v>26307.61</v>
      </c>
      <c r="CD60" s="12">
        <v>255</v>
      </c>
      <c r="CK60" s="12">
        <v>46100</v>
      </c>
      <c r="CM60" s="12">
        <v>12.7</v>
      </c>
      <c r="CO60" s="12">
        <v>444</v>
      </c>
    </row>
    <row r="61" spans="1:93" hidden="1">
      <c r="A61" s="9">
        <v>1002823</v>
      </c>
      <c r="B61" s="9">
        <v>110056956664</v>
      </c>
      <c r="C61" s="9">
        <v>931711</v>
      </c>
      <c r="D61" s="9" t="s">
        <v>2216</v>
      </c>
      <c r="E61" s="9" t="s">
        <v>506</v>
      </c>
      <c r="F61" s="9" t="s">
        <v>505</v>
      </c>
      <c r="G61" s="9" t="s">
        <v>297</v>
      </c>
      <c r="H61" s="9">
        <v>1963</v>
      </c>
      <c r="I61" s="9" t="s">
        <v>508</v>
      </c>
      <c r="J61" s="9">
        <v>1963</v>
      </c>
      <c r="K61" s="9" t="s">
        <v>2139</v>
      </c>
      <c r="L61" s="9" t="s">
        <v>510</v>
      </c>
      <c r="M61" s="9">
        <v>0</v>
      </c>
      <c r="N61" s="9">
        <v>0</v>
      </c>
      <c r="O61" s="9">
        <v>0</v>
      </c>
      <c r="P61" s="9">
        <v>0</v>
      </c>
      <c r="R61" s="9">
        <v>3</v>
      </c>
      <c r="S61" s="9">
        <v>224</v>
      </c>
      <c r="T61" s="9">
        <v>2</v>
      </c>
      <c r="U61" s="9">
        <v>1</v>
      </c>
      <c r="V61" s="9">
        <v>1</v>
      </c>
      <c r="W61" s="9">
        <f t="shared" si="6"/>
        <v>2</v>
      </c>
      <c r="X61" s="10">
        <v>2583</v>
      </c>
      <c r="Y61" s="9"/>
      <c r="Z61" s="9"/>
      <c r="AA61" s="9"/>
      <c r="AB61" s="9"/>
      <c r="AC61" s="9" t="s">
        <v>511</v>
      </c>
      <c r="AD61" s="12">
        <v>1823043</v>
      </c>
      <c r="AE61" s="12">
        <v>73736.75</v>
      </c>
      <c r="AF61" s="12">
        <v>9030.59</v>
      </c>
      <c r="AG61" s="12">
        <f t="shared" si="4"/>
        <v>1905810.34</v>
      </c>
      <c r="AH61" s="12">
        <v>1333889.6000000001</v>
      </c>
      <c r="AI61" s="13">
        <f t="shared" si="5"/>
        <v>0.6999067913546948</v>
      </c>
      <c r="AJ61" s="9">
        <v>2023</v>
      </c>
      <c r="AK61" s="12">
        <v>69.329324999999997</v>
      </c>
      <c r="AL61" s="12">
        <v>1378.0198500000001</v>
      </c>
      <c r="AM61" s="12">
        <v>248.85</v>
      </c>
      <c r="AN61" s="12">
        <v>2461.26082</v>
      </c>
      <c r="AO61" s="12">
        <v>598.58139500000004</v>
      </c>
      <c r="AP61" s="12">
        <v>338.200355</v>
      </c>
      <c r="AQ61" s="12">
        <v>616.63320999999996</v>
      </c>
      <c r="AT61" s="12">
        <v>31900</v>
      </c>
      <c r="AU61" s="12">
        <v>90500</v>
      </c>
      <c r="AW61" s="12">
        <v>350</v>
      </c>
      <c r="AY61" s="12">
        <v>1.3</v>
      </c>
      <c r="AZ61" s="12">
        <v>0</v>
      </c>
      <c r="BL61" s="12">
        <v>0.51800000000000002</v>
      </c>
      <c r="BN61" s="12">
        <v>11056</v>
      </c>
      <c r="BP61" s="12">
        <v>49000</v>
      </c>
      <c r="BQ61" s="12">
        <v>203000</v>
      </c>
      <c r="BR61" s="12">
        <v>254.20999999999998</v>
      </c>
      <c r="BS61" s="12">
        <v>1320</v>
      </c>
      <c r="BT61" s="12">
        <v>16.13</v>
      </c>
      <c r="BU61" s="12">
        <v>443000</v>
      </c>
      <c r="BW61" s="12">
        <v>297</v>
      </c>
      <c r="BY61" s="12">
        <v>0</v>
      </c>
      <c r="CA61" s="12">
        <v>0</v>
      </c>
      <c r="CB61" s="12">
        <v>9633</v>
      </c>
      <c r="CD61" s="12">
        <v>23.37</v>
      </c>
      <c r="CK61" s="12">
        <v>24000</v>
      </c>
      <c r="CM61" s="12">
        <v>0</v>
      </c>
      <c r="CO61" s="12">
        <v>670</v>
      </c>
    </row>
    <row r="62" spans="1:93" hidden="1">
      <c r="A62" s="9">
        <v>1000262</v>
      </c>
      <c r="B62" s="9">
        <v>110010380097</v>
      </c>
      <c r="C62" s="9">
        <v>1000211</v>
      </c>
      <c r="D62" s="9" t="s">
        <v>2217</v>
      </c>
      <c r="E62" s="9" t="s">
        <v>493</v>
      </c>
      <c r="F62" s="9" t="s">
        <v>492</v>
      </c>
      <c r="G62" s="9" t="s">
        <v>203</v>
      </c>
      <c r="H62" s="9">
        <v>1966</v>
      </c>
      <c r="I62" s="9" t="s">
        <v>495</v>
      </c>
      <c r="J62" s="9">
        <v>1965</v>
      </c>
      <c r="L62" s="9" t="s">
        <v>497</v>
      </c>
      <c r="M62" s="9">
        <v>0</v>
      </c>
      <c r="N62" s="9">
        <v>0</v>
      </c>
      <c r="O62" s="9">
        <v>0</v>
      </c>
      <c r="P62" s="9">
        <v>0</v>
      </c>
      <c r="R62" s="9">
        <v>5</v>
      </c>
      <c r="S62" s="9">
        <v>73</v>
      </c>
      <c r="U62" s="9">
        <v>2</v>
      </c>
      <c r="W62" s="9">
        <f t="shared" si="6"/>
        <v>2</v>
      </c>
      <c r="Y62" s="9"/>
      <c r="Z62" s="9"/>
      <c r="AA62" s="9"/>
      <c r="AB62" s="9"/>
      <c r="AC62" s="9" t="s">
        <v>498</v>
      </c>
      <c r="AD62" s="12">
        <v>2116730.6</v>
      </c>
      <c r="AE62" s="12">
        <v>116101.75</v>
      </c>
      <c r="AF62" s="12">
        <v>10696.11</v>
      </c>
      <c r="AG62" s="12">
        <f t="shared" si="4"/>
        <v>2243528.46</v>
      </c>
      <c r="AH62" s="12">
        <v>1806213.9</v>
      </c>
      <c r="AI62" s="13">
        <f t="shared" si="5"/>
        <v>0.80507732894995232</v>
      </c>
      <c r="AJ62" s="9">
        <v>2023</v>
      </c>
      <c r="AK62" s="12">
        <v>174.09189999999998</v>
      </c>
      <c r="AL62" s="12">
        <v>3536.7046</v>
      </c>
      <c r="AM62" s="12">
        <v>251</v>
      </c>
      <c r="AN62" s="12">
        <v>2113.5376000000001</v>
      </c>
      <c r="AO62" s="12">
        <v>600.54911000000004</v>
      </c>
      <c r="AP62" s="12">
        <v>202.62389999999999</v>
      </c>
      <c r="AQ62" s="12">
        <v>1447.7592</v>
      </c>
      <c r="AT62" s="12">
        <v>111221</v>
      </c>
      <c r="AU62" s="12">
        <v>218172.6</v>
      </c>
      <c r="AW62" s="12">
        <v>507.6</v>
      </c>
      <c r="AY62" s="12">
        <v>1.6</v>
      </c>
      <c r="AZ62" s="12">
        <v>0</v>
      </c>
      <c r="BI62" s="12">
        <v>73.100000000000009</v>
      </c>
      <c r="BL62" s="12">
        <v>0.65600000000000003</v>
      </c>
      <c r="BN62" s="12">
        <v>43230.3</v>
      </c>
      <c r="BP62" s="12">
        <v>53522</v>
      </c>
      <c r="BQ62" s="12">
        <v>34990.5</v>
      </c>
      <c r="BR62" s="12">
        <v>307</v>
      </c>
      <c r="BS62" s="12">
        <v>1051</v>
      </c>
      <c r="BT62" s="12">
        <v>8.8000000000000007</v>
      </c>
      <c r="BU62" s="12">
        <v>1343999</v>
      </c>
      <c r="BY62" s="12">
        <v>0</v>
      </c>
      <c r="CB62" s="12">
        <v>18327.8</v>
      </c>
      <c r="CD62" s="12">
        <v>157</v>
      </c>
      <c r="CI62" s="12">
        <v>0</v>
      </c>
      <c r="CO62" s="12">
        <v>703</v>
      </c>
    </row>
    <row r="63" spans="1:93" hidden="1">
      <c r="A63" s="9">
        <v>1005994</v>
      </c>
      <c r="B63" s="9">
        <v>110000756352</v>
      </c>
      <c r="C63" s="9">
        <v>880811</v>
      </c>
      <c r="D63" s="9" t="s">
        <v>2218</v>
      </c>
      <c r="E63" s="9" t="s">
        <v>341</v>
      </c>
      <c r="F63" s="9" t="s">
        <v>340</v>
      </c>
      <c r="G63" s="9" t="s">
        <v>167</v>
      </c>
      <c r="H63" s="9">
        <v>1968</v>
      </c>
      <c r="I63" s="9" t="s">
        <v>343</v>
      </c>
      <c r="J63" s="9">
        <v>1975</v>
      </c>
      <c r="K63" s="9" t="s">
        <v>2146</v>
      </c>
      <c r="L63" s="9" t="s">
        <v>345</v>
      </c>
      <c r="M63" s="9">
        <v>0</v>
      </c>
      <c r="N63" s="9">
        <v>0</v>
      </c>
      <c r="O63" s="9">
        <v>0</v>
      </c>
      <c r="P63" s="9">
        <v>0</v>
      </c>
      <c r="R63" s="9">
        <v>3</v>
      </c>
      <c r="S63" s="9">
        <v>35</v>
      </c>
      <c r="T63" s="9">
        <v>2</v>
      </c>
      <c r="U63" s="9">
        <v>3</v>
      </c>
      <c r="V63" s="9">
        <v>1</v>
      </c>
      <c r="W63" s="9">
        <f t="shared" si="6"/>
        <v>4</v>
      </c>
      <c r="X63" s="10">
        <v>5280</v>
      </c>
      <c r="Y63" s="9"/>
      <c r="Z63" s="9"/>
      <c r="AA63" s="9"/>
      <c r="AB63" s="9"/>
      <c r="AC63" s="9" t="s">
        <v>346</v>
      </c>
      <c r="AD63" s="12">
        <v>1861312.2</v>
      </c>
      <c r="AE63" s="12">
        <v>26552.25</v>
      </c>
      <c r="AF63" s="12">
        <v>4290.8999999999996</v>
      </c>
      <c r="AG63" s="12">
        <f t="shared" si="4"/>
        <v>1892155.3499999999</v>
      </c>
      <c r="AH63" s="12">
        <v>1483984.5</v>
      </c>
      <c r="AI63" s="13">
        <f t="shared" si="5"/>
        <v>0.78428259075027862</v>
      </c>
      <c r="AJ63" s="9">
        <v>2023</v>
      </c>
      <c r="AK63" s="12">
        <v>95.393899999999988</v>
      </c>
      <c r="AL63" s="12">
        <v>1021.808045</v>
      </c>
      <c r="AM63" s="12">
        <v>64.22</v>
      </c>
      <c r="AN63" s="12">
        <v>1987.0402649999999</v>
      </c>
      <c r="AO63" s="12">
        <v>777.13740000000007</v>
      </c>
      <c r="AP63" s="12">
        <v>667.05845499999998</v>
      </c>
      <c r="AQ63" s="12">
        <v>2996.0626899999997</v>
      </c>
      <c r="AT63" s="12">
        <v>65063</v>
      </c>
      <c r="AU63" s="12">
        <v>223590</v>
      </c>
      <c r="AV63" s="12">
        <v>390</v>
      </c>
      <c r="AY63" s="12">
        <v>3.3</v>
      </c>
      <c r="AZ63" s="12">
        <v>0</v>
      </c>
      <c r="BB63" s="12">
        <v>852</v>
      </c>
      <c r="BC63" s="12">
        <v>7062</v>
      </c>
      <c r="BI63" s="12">
        <v>24755</v>
      </c>
      <c r="BL63" s="12">
        <v>0.86399999999999999</v>
      </c>
      <c r="BN63" s="12">
        <v>10616</v>
      </c>
      <c r="BO63" s="12">
        <v>0</v>
      </c>
      <c r="BP63" s="12">
        <v>23645</v>
      </c>
      <c r="BQ63" s="12">
        <v>127553</v>
      </c>
      <c r="BR63" s="12">
        <v>81</v>
      </c>
      <c r="BS63" s="12">
        <v>287</v>
      </c>
      <c r="BT63" s="12">
        <v>5.8</v>
      </c>
      <c r="BU63" s="12">
        <v>1291245</v>
      </c>
      <c r="BY63" s="12">
        <v>0</v>
      </c>
      <c r="CB63" s="12">
        <v>24036</v>
      </c>
      <c r="CD63" s="12">
        <v>110.1</v>
      </c>
      <c r="CK63" s="12">
        <v>12042</v>
      </c>
      <c r="CM63" s="12">
        <v>86</v>
      </c>
      <c r="CO63" s="12">
        <v>240</v>
      </c>
    </row>
    <row r="64" spans="1:93" hidden="1">
      <c r="A64" s="9">
        <v>1006668</v>
      </c>
      <c r="B64" s="9">
        <v>110008148496</v>
      </c>
      <c r="C64" s="9">
        <v>6476911</v>
      </c>
      <c r="D64" s="9" t="s">
        <v>2194</v>
      </c>
      <c r="E64" s="9" t="s">
        <v>513</v>
      </c>
      <c r="F64" s="9" t="s">
        <v>512</v>
      </c>
      <c r="G64" s="9" t="s">
        <v>289</v>
      </c>
      <c r="H64" s="9">
        <v>1969</v>
      </c>
      <c r="I64" s="9" t="s">
        <v>515</v>
      </c>
      <c r="J64" s="9">
        <v>1972</v>
      </c>
      <c r="L64" s="9" t="s">
        <v>518</v>
      </c>
      <c r="M64" s="9">
        <v>0</v>
      </c>
      <c r="N64" s="9">
        <v>0</v>
      </c>
      <c r="O64" s="9">
        <v>0</v>
      </c>
      <c r="P64" s="9">
        <v>0</v>
      </c>
      <c r="R64" s="9">
        <v>3</v>
      </c>
      <c r="U64" s="9">
        <v>1</v>
      </c>
      <c r="V64" s="9">
        <v>1</v>
      </c>
      <c r="W64" s="9">
        <f t="shared" si="6"/>
        <v>2</v>
      </c>
      <c r="X64" s="10">
        <v>192726</v>
      </c>
      <c r="Y64" s="9"/>
      <c r="Z64" s="9"/>
      <c r="AA64" s="9"/>
      <c r="AB64" s="9"/>
      <c r="AC64" s="9" t="s">
        <v>519</v>
      </c>
      <c r="AD64" s="12">
        <v>1872585.3</v>
      </c>
      <c r="AE64" s="12">
        <v>15873</v>
      </c>
      <c r="AF64" s="12">
        <v>5828.58</v>
      </c>
      <c r="AG64" s="12">
        <f t="shared" si="4"/>
        <v>1894286.8800000001</v>
      </c>
      <c r="AH64" s="12">
        <v>1552704</v>
      </c>
      <c r="AI64" s="13">
        <f t="shared" si="5"/>
        <v>0.81967732363748402</v>
      </c>
      <c r="AJ64" s="9">
        <v>2023</v>
      </c>
      <c r="AK64" s="12">
        <v>75.05</v>
      </c>
      <c r="AL64" s="12">
        <v>972.83800000000008</v>
      </c>
      <c r="AM64" s="12">
        <v>309.39999999999992</v>
      </c>
      <c r="AN64" s="12">
        <v>1956.8600000000001</v>
      </c>
      <c r="AO64" s="12">
        <v>511.29979999999983</v>
      </c>
      <c r="AP64" s="12">
        <v>192.45769999999996</v>
      </c>
      <c r="AQ64" s="12">
        <v>2081.3305000000005</v>
      </c>
      <c r="AT64" s="12">
        <v>24452</v>
      </c>
      <c r="AU64" s="12">
        <v>116162</v>
      </c>
      <c r="AV64" s="12">
        <v>251</v>
      </c>
      <c r="AZ64" s="12">
        <v>0</v>
      </c>
      <c r="BB64" s="12">
        <v>1252</v>
      </c>
      <c r="BC64" s="12">
        <v>1191</v>
      </c>
      <c r="BI64" s="12">
        <v>3681</v>
      </c>
      <c r="BL64" s="12">
        <v>1.3160000000000001</v>
      </c>
      <c r="BN64" s="12">
        <v>13338</v>
      </c>
      <c r="BO64" s="12">
        <v>440.24</v>
      </c>
      <c r="BP64" s="12">
        <v>73755</v>
      </c>
      <c r="BQ64" s="12">
        <v>107999</v>
      </c>
      <c r="BR64" s="12">
        <v>269.45</v>
      </c>
      <c r="BS64" s="12">
        <v>1924.96</v>
      </c>
      <c r="BT64" s="12">
        <v>10.67</v>
      </c>
      <c r="BU64" s="12">
        <v>1692820.798</v>
      </c>
      <c r="BY64" s="12">
        <v>0</v>
      </c>
      <c r="CB64" s="12">
        <v>17988</v>
      </c>
      <c r="CK64" s="12">
        <v>50464</v>
      </c>
      <c r="CN64" s="12">
        <v>19565.25</v>
      </c>
      <c r="CO64" s="12">
        <v>1849</v>
      </c>
    </row>
    <row r="65" spans="1:93" hidden="1">
      <c r="A65" s="9">
        <v>1005012</v>
      </c>
      <c r="B65" s="9">
        <v>110070835133</v>
      </c>
      <c r="C65" s="9">
        <v>8215211</v>
      </c>
      <c r="D65" s="9" t="s">
        <v>2219</v>
      </c>
      <c r="E65" s="9" t="s">
        <v>826</v>
      </c>
      <c r="F65" s="9" t="s">
        <v>825</v>
      </c>
      <c r="G65" s="9" t="s">
        <v>395</v>
      </c>
      <c r="H65" s="9">
        <v>1928</v>
      </c>
      <c r="I65" s="9" t="s">
        <v>828</v>
      </c>
      <c r="J65" s="9">
        <v>1957</v>
      </c>
      <c r="L65" s="9" t="s">
        <v>829</v>
      </c>
      <c r="M65" s="9" t="e">
        <v>#N/A</v>
      </c>
      <c r="N65" s="9">
        <v>0</v>
      </c>
      <c r="O65" s="9">
        <v>0</v>
      </c>
      <c r="P65" s="9">
        <v>0</v>
      </c>
      <c r="R65" s="9">
        <v>2</v>
      </c>
      <c r="Y65" s="9"/>
      <c r="Z65" s="9"/>
      <c r="AA65" s="9"/>
      <c r="AB65" s="9"/>
      <c r="AC65" s="9" t="s">
        <v>830</v>
      </c>
      <c r="AD65" s="12">
        <v>1455643.4</v>
      </c>
      <c r="AE65" s="12">
        <v>1149.75</v>
      </c>
      <c r="AF65" s="12">
        <v>4325.7700000000004</v>
      </c>
      <c r="AG65" s="12">
        <f t="shared" si="4"/>
        <v>1461118.92</v>
      </c>
      <c r="AH65" s="12">
        <v>1088398.3999999999</v>
      </c>
      <c r="AI65" s="13">
        <f t="shared" si="5"/>
        <v>0.74490747132341562</v>
      </c>
      <c r="AJ65" s="9">
        <v>2023</v>
      </c>
      <c r="AK65" s="12">
        <v>71.058734999999999</v>
      </c>
      <c r="AL65" s="12">
        <v>1135.1454699999999</v>
      </c>
      <c r="AM65" s="12">
        <v>60.92</v>
      </c>
      <c r="AN65" s="12">
        <v>1922.89627</v>
      </c>
      <c r="AO65" s="12">
        <v>349.64428000000004</v>
      </c>
      <c r="AP65" s="12">
        <v>112.122005</v>
      </c>
      <c r="AQ65" s="12">
        <v>1553.5931699999999</v>
      </c>
      <c r="AT65" s="12">
        <v>15112</v>
      </c>
      <c r="AU65" s="12">
        <v>110723</v>
      </c>
      <c r="AV65" s="12">
        <v>683</v>
      </c>
      <c r="AZ65" s="12">
        <v>0</v>
      </c>
      <c r="BL65" s="12">
        <v>0.46300000000000002</v>
      </c>
      <c r="BN65" s="12">
        <v>9361</v>
      </c>
      <c r="BP65" s="12">
        <v>43072</v>
      </c>
      <c r="BQ65" s="12">
        <v>45084</v>
      </c>
      <c r="BR65" s="12">
        <v>34.299999999999997</v>
      </c>
      <c r="BS65" s="12">
        <v>188</v>
      </c>
      <c r="BT65" s="12">
        <v>6.51</v>
      </c>
      <c r="BU65" s="12">
        <v>287822</v>
      </c>
      <c r="CB65" s="12">
        <v>9680</v>
      </c>
      <c r="CO65" s="12">
        <v>320</v>
      </c>
    </row>
    <row r="66" spans="1:93" hidden="1">
      <c r="A66" s="9">
        <v>1007226</v>
      </c>
      <c r="B66" s="9">
        <v>110009719304</v>
      </c>
      <c r="C66" s="9">
        <v>8122711</v>
      </c>
      <c r="D66" s="9" t="s">
        <v>794</v>
      </c>
      <c r="E66" s="9" t="s">
        <v>793</v>
      </c>
      <c r="F66" s="9" t="s">
        <v>695</v>
      </c>
      <c r="G66" s="9" t="s">
        <v>701</v>
      </c>
      <c r="H66" s="9">
        <v>1951</v>
      </c>
      <c r="I66" s="9" t="s">
        <v>795</v>
      </c>
      <c r="J66" s="9">
        <v>1957</v>
      </c>
      <c r="L66" s="9" t="s">
        <v>797</v>
      </c>
      <c r="M66" s="9">
        <v>0</v>
      </c>
      <c r="N66" s="9">
        <v>0</v>
      </c>
      <c r="O66" s="9">
        <v>0</v>
      </c>
      <c r="P66" s="9">
        <v>0</v>
      </c>
      <c r="R66" s="9">
        <v>5</v>
      </c>
      <c r="S66" s="9">
        <v>10</v>
      </c>
      <c r="Y66" s="9"/>
      <c r="Z66" s="9"/>
      <c r="AA66" s="9"/>
      <c r="AB66" s="9"/>
      <c r="AC66" s="9" t="s">
        <v>798</v>
      </c>
      <c r="AD66" s="12">
        <v>1741365.3</v>
      </c>
      <c r="AE66" s="12">
        <v>99167</v>
      </c>
      <c r="AF66" s="12">
        <v>4028.96</v>
      </c>
      <c r="AG66" s="12">
        <f t="shared" si="4"/>
        <v>1844561.26</v>
      </c>
      <c r="AH66" s="12">
        <v>1542775.1</v>
      </c>
      <c r="AI66" s="13">
        <f t="shared" si="5"/>
        <v>0.83639135953663046</v>
      </c>
      <c r="AJ66" s="9">
        <v>2023</v>
      </c>
      <c r="AK66" s="12">
        <v>107.63922500000001</v>
      </c>
      <c r="AL66" s="12">
        <v>2887.05</v>
      </c>
      <c r="AM66" s="12">
        <v>95.76</v>
      </c>
      <c r="AN66" s="12">
        <v>1654.45</v>
      </c>
      <c r="AO66" s="12">
        <v>424.3</v>
      </c>
      <c r="AP66" s="14">
        <v>1566.8</v>
      </c>
      <c r="AQ66" s="12">
        <v>2680.1</v>
      </c>
      <c r="AT66" s="12">
        <v>87763</v>
      </c>
      <c r="AU66" s="12">
        <v>197883</v>
      </c>
      <c r="AW66" s="12">
        <v>144.07</v>
      </c>
      <c r="AY66" s="12">
        <v>5</v>
      </c>
      <c r="AZ66" s="12">
        <v>0</v>
      </c>
      <c r="BB66" s="12">
        <v>6821</v>
      </c>
      <c r="BC66" s="12">
        <v>150046</v>
      </c>
      <c r="BE66" s="12">
        <v>5085</v>
      </c>
      <c r="BI66" s="12">
        <v>23386</v>
      </c>
      <c r="BL66" s="12">
        <v>0.93500000000000005</v>
      </c>
      <c r="BN66" s="12">
        <v>13179</v>
      </c>
      <c r="BO66" s="12">
        <v>0</v>
      </c>
      <c r="BP66" s="12">
        <v>97970</v>
      </c>
      <c r="BQ66" s="12">
        <v>95049</v>
      </c>
      <c r="BR66" s="12">
        <v>77.78</v>
      </c>
      <c r="BS66" s="12">
        <v>347.01</v>
      </c>
      <c r="BT66" s="12">
        <v>8.23</v>
      </c>
      <c r="BU66" s="12">
        <v>1716687</v>
      </c>
      <c r="BV66" s="12">
        <v>29370.9</v>
      </c>
      <c r="BY66" s="12">
        <v>0</v>
      </c>
      <c r="CB66" s="12">
        <v>35321</v>
      </c>
      <c r="CD66" s="12">
        <v>203</v>
      </c>
      <c r="CO66" s="12">
        <v>638.54899999999998</v>
      </c>
    </row>
    <row r="67" spans="1:93" hidden="1">
      <c r="A67" s="9">
        <v>1000319</v>
      </c>
      <c r="B67" s="9">
        <v>110056961890</v>
      </c>
      <c r="C67" s="9">
        <v>4758811</v>
      </c>
      <c r="D67" s="9" t="s">
        <v>2219</v>
      </c>
      <c r="E67" s="9" t="s">
        <v>818</v>
      </c>
      <c r="F67" s="9" t="s">
        <v>818</v>
      </c>
      <c r="G67" s="9" t="s">
        <v>150</v>
      </c>
      <c r="H67" s="9" t="s">
        <v>2220</v>
      </c>
      <c r="I67" s="9" t="s">
        <v>821</v>
      </c>
      <c r="J67" s="9">
        <v>1963</v>
      </c>
      <c r="K67" s="9" t="s">
        <v>2139</v>
      </c>
      <c r="L67" s="9" t="s">
        <v>823</v>
      </c>
      <c r="M67" s="9" t="e">
        <v>#N/A</v>
      </c>
      <c r="N67" s="9">
        <v>0</v>
      </c>
      <c r="O67" s="9">
        <v>0</v>
      </c>
      <c r="P67" s="9">
        <v>0</v>
      </c>
      <c r="R67" s="9">
        <v>3</v>
      </c>
      <c r="S67" s="9">
        <v>15</v>
      </c>
      <c r="Y67" s="9"/>
      <c r="Z67" s="9"/>
      <c r="AA67" s="9"/>
      <c r="AB67" s="9"/>
      <c r="AC67" s="9" t="s">
        <v>824</v>
      </c>
      <c r="AD67" s="12">
        <v>1483488.7</v>
      </c>
      <c r="AE67" s="12">
        <v>24369.75</v>
      </c>
      <c r="AF67" s="12">
        <v>6928.8</v>
      </c>
      <c r="AG67" s="12">
        <f t="shared" ref="AG67:AG98" si="7">SUM(AD67:AF67)</f>
        <v>1514787.25</v>
      </c>
      <c r="AH67" s="12">
        <v>1175378.7</v>
      </c>
      <c r="AI67" s="13">
        <f t="shared" ref="AI67:AI98" si="8">AH67/AG67</f>
        <v>0.77593648877094779</v>
      </c>
      <c r="AJ67" s="9">
        <v>2023</v>
      </c>
      <c r="AK67" s="12">
        <v>43.702514999999998</v>
      </c>
      <c r="AL67" s="12">
        <v>1033.28295</v>
      </c>
      <c r="AM67" s="12">
        <v>19.54</v>
      </c>
      <c r="AN67" s="12">
        <v>1606.11418</v>
      </c>
      <c r="AO67" s="12">
        <v>252.71932999999999</v>
      </c>
      <c r="AP67" s="12">
        <v>506.60370499999999</v>
      </c>
      <c r="AQ67" s="12">
        <v>1640.3890900000001</v>
      </c>
      <c r="AT67" s="12">
        <v>17710</v>
      </c>
      <c r="AU67" s="12">
        <v>63463</v>
      </c>
      <c r="AV67" s="12">
        <v>1170</v>
      </c>
      <c r="AY67" s="12">
        <v>1.08</v>
      </c>
      <c r="AZ67" s="12">
        <v>0</v>
      </c>
      <c r="BL67" s="12">
        <v>0.45</v>
      </c>
      <c r="BN67" s="12">
        <v>8666.2000000000007</v>
      </c>
      <c r="BP67" s="12">
        <v>23700</v>
      </c>
      <c r="BQ67" s="12">
        <v>34370</v>
      </c>
      <c r="BR67" s="12">
        <v>31.7</v>
      </c>
      <c r="BS67" s="12">
        <v>230</v>
      </c>
      <c r="BT67" s="12">
        <v>4.38</v>
      </c>
      <c r="BU67" s="12">
        <v>708000</v>
      </c>
      <c r="CB67" s="12">
        <v>11605.31</v>
      </c>
      <c r="CD67" s="12">
        <v>102</v>
      </c>
      <c r="CO67" s="12">
        <v>275</v>
      </c>
    </row>
    <row r="68" spans="1:93" hidden="1">
      <c r="A68" s="9">
        <v>1000229</v>
      </c>
      <c r="B68" s="9">
        <v>110013794000</v>
      </c>
      <c r="C68" s="9">
        <v>8049311</v>
      </c>
      <c r="D68" s="9" t="s">
        <v>2221</v>
      </c>
      <c r="E68" s="9" t="s">
        <v>703</v>
      </c>
      <c r="F68" s="9" t="s">
        <v>702</v>
      </c>
      <c r="G68" s="9" t="s">
        <v>701</v>
      </c>
      <c r="H68" s="9">
        <v>1937</v>
      </c>
      <c r="I68" s="9" t="s">
        <v>705</v>
      </c>
      <c r="J68" s="9">
        <v>1982</v>
      </c>
      <c r="L68" s="9" t="s">
        <v>707</v>
      </c>
      <c r="M68" s="9">
        <v>0</v>
      </c>
      <c r="N68" s="9">
        <v>0</v>
      </c>
      <c r="O68" s="9">
        <v>0</v>
      </c>
      <c r="P68" s="9">
        <v>0</v>
      </c>
      <c r="R68" s="9">
        <v>6</v>
      </c>
      <c r="S68" s="9">
        <v>11</v>
      </c>
      <c r="U68" s="9">
        <v>1</v>
      </c>
      <c r="W68" s="9">
        <f>SUM(U68:V68)</f>
        <v>1</v>
      </c>
      <c r="Y68" s="9"/>
      <c r="Z68" s="9"/>
      <c r="AA68" s="9"/>
      <c r="AB68" s="9"/>
      <c r="AC68" s="9" t="s">
        <v>708</v>
      </c>
      <c r="AD68" s="12">
        <v>1416339.5</v>
      </c>
      <c r="AE68" s="12">
        <v>22064</v>
      </c>
      <c r="AF68" s="12">
        <v>6141.18</v>
      </c>
      <c r="AG68" s="12">
        <f t="shared" si="7"/>
        <v>1444544.68</v>
      </c>
      <c r="AH68" s="12">
        <v>1249100</v>
      </c>
      <c r="AI68" s="13">
        <f t="shared" si="8"/>
        <v>0.86470153349635404</v>
      </c>
      <c r="AJ68" s="9">
        <v>2023</v>
      </c>
      <c r="AK68" s="12">
        <v>42.509569999999997</v>
      </c>
      <c r="AL68" s="12">
        <v>3860.86</v>
      </c>
      <c r="AM68" s="12">
        <v>170.21</v>
      </c>
      <c r="AN68" s="12">
        <v>1602.48</v>
      </c>
      <c r="AO68" s="12">
        <v>299</v>
      </c>
      <c r="AP68" s="14">
        <v>1054.83</v>
      </c>
      <c r="AQ68" s="12">
        <v>632.15</v>
      </c>
      <c r="AT68" s="12">
        <v>21129</v>
      </c>
      <c r="AU68" s="12">
        <v>73644</v>
      </c>
      <c r="AW68" s="12">
        <v>1034</v>
      </c>
      <c r="AZ68" s="12">
        <v>0</v>
      </c>
      <c r="BB68" s="12">
        <v>134</v>
      </c>
      <c r="BC68" s="12">
        <v>5</v>
      </c>
      <c r="BI68" s="12">
        <v>23907</v>
      </c>
      <c r="BL68" s="12">
        <v>0.55200000000000005</v>
      </c>
      <c r="BN68" s="12">
        <v>10432</v>
      </c>
      <c r="BO68" s="12">
        <v>142</v>
      </c>
      <c r="BP68" s="12">
        <v>81364.160000000003</v>
      </c>
      <c r="BQ68" s="12">
        <v>104351</v>
      </c>
      <c r="BR68" s="12">
        <v>184.02199999999999</v>
      </c>
      <c r="BS68" s="12">
        <v>1022.014</v>
      </c>
      <c r="BT68" s="12">
        <v>8.6579999999999995</v>
      </c>
      <c r="BU68" s="12">
        <v>550761</v>
      </c>
      <c r="BY68" s="12">
        <v>0</v>
      </c>
      <c r="BZ68" s="12">
        <v>0</v>
      </c>
      <c r="CB68" s="12">
        <v>14671.15</v>
      </c>
      <c r="CD68" s="12">
        <v>101</v>
      </c>
      <c r="CM68" s="12">
        <v>8.0169999999999995</v>
      </c>
      <c r="CO68" s="12">
        <v>315.01</v>
      </c>
    </row>
    <row r="69" spans="1:93" hidden="1">
      <c r="A69" s="9">
        <v>1006366</v>
      </c>
      <c r="B69" s="9">
        <v>110058114776</v>
      </c>
      <c r="C69" s="9">
        <v>8026411</v>
      </c>
      <c r="D69" s="9" t="s">
        <v>2222</v>
      </c>
      <c r="E69" s="9" t="s">
        <v>411</v>
      </c>
      <c r="F69" s="9" t="s">
        <v>410</v>
      </c>
      <c r="G69" s="9" t="s">
        <v>409</v>
      </c>
      <c r="H69" s="9">
        <v>1901</v>
      </c>
      <c r="I69" s="9" t="s">
        <v>413</v>
      </c>
      <c r="J69" s="9">
        <v>1986</v>
      </c>
      <c r="K69" s="9" t="s">
        <v>2146</v>
      </c>
      <c r="L69" s="9" t="s">
        <v>415</v>
      </c>
      <c r="M69" s="9">
        <v>0</v>
      </c>
      <c r="N69" s="9">
        <v>0</v>
      </c>
      <c r="O69" s="9">
        <v>0</v>
      </c>
      <c r="P69" s="9">
        <v>0</v>
      </c>
      <c r="R69" s="9">
        <v>2</v>
      </c>
      <c r="S69" s="9">
        <v>39</v>
      </c>
      <c r="U69" s="9">
        <v>2</v>
      </c>
      <c r="V69" s="9">
        <v>1</v>
      </c>
      <c r="W69" s="9">
        <f>SUM(U69:V69)</f>
        <v>3</v>
      </c>
      <c r="X69" s="10">
        <v>79710</v>
      </c>
      <c r="Y69" s="9"/>
      <c r="Z69" s="9"/>
      <c r="AA69" s="9" t="s">
        <v>130</v>
      </c>
      <c r="AB69" s="9" t="s">
        <v>131</v>
      </c>
      <c r="AC69" s="17" t="s">
        <v>2223</v>
      </c>
      <c r="AD69" s="12">
        <v>1187506</v>
      </c>
      <c r="AE69" s="12">
        <v>3425.25</v>
      </c>
      <c r="AF69" s="12">
        <v>7748</v>
      </c>
      <c r="AG69" s="12">
        <f t="shared" si="7"/>
        <v>1198679.25</v>
      </c>
      <c r="AH69" s="12">
        <v>781805.4</v>
      </c>
      <c r="AI69" s="13">
        <f t="shared" si="8"/>
        <v>0.65222235222641922</v>
      </c>
      <c r="AJ69" s="1">
        <v>2023</v>
      </c>
      <c r="AK69" s="12">
        <v>50.783300000000004</v>
      </c>
      <c r="AL69" s="12">
        <v>477.13826</v>
      </c>
      <c r="AM69" s="12">
        <v>53.41</v>
      </c>
      <c r="AN69" s="12">
        <v>1595.3007</v>
      </c>
      <c r="AO69" s="12">
        <v>296.71049499999998</v>
      </c>
      <c r="AP69" s="12">
        <v>728.02291000000002</v>
      </c>
      <c r="AQ69" s="12">
        <v>226.51477</v>
      </c>
      <c r="AT69" s="12">
        <v>13404</v>
      </c>
      <c r="AU69" s="12">
        <v>64499</v>
      </c>
      <c r="AV69" s="12">
        <v>665</v>
      </c>
      <c r="AY69" s="12">
        <v>1</v>
      </c>
      <c r="AZ69" s="12">
        <v>1</v>
      </c>
      <c r="BC69" s="12">
        <v>355</v>
      </c>
      <c r="BG69" s="12">
        <v>12</v>
      </c>
      <c r="BH69" s="12">
        <v>87</v>
      </c>
      <c r="BN69" s="12">
        <v>11158</v>
      </c>
      <c r="BP69" s="12">
        <v>33735</v>
      </c>
      <c r="BQ69" s="12">
        <v>17264</v>
      </c>
      <c r="BR69" s="12">
        <v>151</v>
      </c>
      <c r="BS69" s="12">
        <v>105</v>
      </c>
      <c r="BT69" s="12">
        <v>17</v>
      </c>
      <c r="BU69" s="12">
        <v>208411</v>
      </c>
      <c r="CB69" s="12">
        <v>18558</v>
      </c>
      <c r="CD69" s="12">
        <v>77</v>
      </c>
      <c r="CO69" s="12">
        <v>294</v>
      </c>
    </row>
    <row r="70" spans="1:93" hidden="1">
      <c r="A70" s="9">
        <v>1006803</v>
      </c>
      <c r="B70" s="9">
        <v>110000740958</v>
      </c>
      <c r="C70" s="9">
        <v>3679811</v>
      </c>
      <c r="D70" s="9" t="s">
        <v>2224</v>
      </c>
      <c r="E70" s="9" t="s">
        <v>808</v>
      </c>
      <c r="F70" s="9" t="s">
        <v>807</v>
      </c>
      <c r="G70" s="9" t="s">
        <v>297</v>
      </c>
      <c r="H70" s="9">
        <v>1936</v>
      </c>
      <c r="I70" s="9" t="s">
        <v>810</v>
      </c>
      <c r="J70" s="9">
        <v>1981</v>
      </c>
      <c r="L70" s="9" t="s">
        <v>811</v>
      </c>
      <c r="M70" s="9">
        <v>0</v>
      </c>
      <c r="N70" s="9">
        <v>0</v>
      </c>
      <c r="O70" s="9">
        <v>0</v>
      </c>
      <c r="P70" s="9">
        <v>0</v>
      </c>
      <c r="R70" s="9">
        <v>5</v>
      </c>
      <c r="S70" s="9">
        <v>60</v>
      </c>
      <c r="Y70" s="9"/>
      <c r="Z70" s="9"/>
      <c r="AA70" s="9"/>
      <c r="AB70" s="9"/>
      <c r="AC70" s="9" t="s">
        <v>812</v>
      </c>
      <c r="AD70" s="12">
        <v>1653826.2</v>
      </c>
      <c r="AE70" s="12">
        <v>1049.25</v>
      </c>
      <c r="AF70" s="12">
        <v>3174.59</v>
      </c>
      <c r="AG70" s="12">
        <f t="shared" si="7"/>
        <v>1658050.04</v>
      </c>
      <c r="AH70" s="12">
        <v>1261534.3999999999</v>
      </c>
      <c r="AI70" s="13">
        <f t="shared" si="8"/>
        <v>0.76085423815073749</v>
      </c>
      <c r="AJ70" s="9">
        <v>2023</v>
      </c>
      <c r="AK70" s="12">
        <v>90.115300000000005</v>
      </c>
      <c r="AL70" s="12">
        <v>175.339395</v>
      </c>
      <c r="AM70" s="12">
        <v>24.45</v>
      </c>
      <c r="AN70" s="12">
        <v>1568.6677949999998</v>
      </c>
      <c r="AO70" s="12">
        <v>232.68551000000002</v>
      </c>
      <c r="AP70" s="14">
        <v>4259.8830099999996</v>
      </c>
      <c r="AQ70" s="12">
        <v>1066.361545</v>
      </c>
      <c r="AT70" s="12">
        <v>35553</v>
      </c>
      <c r="AU70" s="12">
        <v>174704</v>
      </c>
      <c r="AW70" s="12">
        <v>346.4</v>
      </c>
      <c r="BI70" s="12">
        <v>106.7</v>
      </c>
      <c r="BL70" s="12">
        <v>0.69</v>
      </c>
      <c r="BN70" s="12">
        <v>14180</v>
      </c>
      <c r="BP70" s="12">
        <v>66015</v>
      </c>
      <c r="BQ70" s="12">
        <v>103329.14</v>
      </c>
      <c r="BR70" s="12">
        <v>25.42</v>
      </c>
      <c r="BS70" s="12">
        <v>208.08</v>
      </c>
      <c r="BT70" s="12">
        <v>12.6</v>
      </c>
      <c r="BU70" s="12">
        <v>391328</v>
      </c>
      <c r="CB70" s="12">
        <v>11900.52</v>
      </c>
      <c r="CD70" s="12">
        <v>149</v>
      </c>
      <c r="CO70" s="12">
        <v>397</v>
      </c>
    </row>
    <row r="71" spans="1:93" hidden="1">
      <c r="A71" s="9">
        <v>1006731</v>
      </c>
      <c r="B71" s="9">
        <v>110000359718</v>
      </c>
      <c r="C71" s="9">
        <v>556211</v>
      </c>
      <c r="D71" s="9" t="s">
        <v>2194</v>
      </c>
      <c r="E71" s="9" t="s">
        <v>674</v>
      </c>
      <c r="F71" s="9" t="s">
        <v>665</v>
      </c>
      <c r="G71" s="9" t="s">
        <v>297</v>
      </c>
      <c r="H71" s="9">
        <v>1960</v>
      </c>
      <c r="I71" s="9" t="s">
        <v>676</v>
      </c>
      <c r="J71" s="9">
        <v>1959</v>
      </c>
      <c r="L71" s="9" t="s">
        <v>678</v>
      </c>
      <c r="M71" s="9">
        <v>0</v>
      </c>
      <c r="N71" s="9">
        <v>0</v>
      </c>
      <c r="O71" s="9">
        <v>0</v>
      </c>
      <c r="P71" s="9">
        <v>0</v>
      </c>
      <c r="R71" s="9">
        <v>3</v>
      </c>
      <c r="S71" s="9">
        <v>86</v>
      </c>
      <c r="T71" s="9">
        <v>1</v>
      </c>
      <c r="V71" s="9">
        <v>1</v>
      </c>
      <c r="W71" s="9">
        <f>SUM(U71:V71)</f>
        <v>1</v>
      </c>
      <c r="X71" s="10">
        <v>3464</v>
      </c>
      <c r="Y71" s="9"/>
      <c r="Z71" s="9"/>
      <c r="AA71" s="9"/>
      <c r="AB71" s="9"/>
      <c r="AC71" s="9" t="s">
        <v>679</v>
      </c>
      <c r="AD71" s="12">
        <v>1743113.4</v>
      </c>
      <c r="AE71" s="12">
        <v>93238.25</v>
      </c>
      <c r="AF71" s="12">
        <v>6018.11</v>
      </c>
      <c r="AG71" s="12">
        <f t="shared" si="7"/>
        <v>1842369.76</v>
      </c>
      <c r="AH71" s="12">
        <v>1445142</v>
      </c>
      <c r="AI71" s="13">
        <f t="shared" si="8"/>
        <v>0.78439303085391499</v>
      </c>
      <c r="AJ71" s="9">
        <v>2023</v>
      </c>
      <c r="AK71" s="12">
        <v>83.2333</v>
      </c>
      <c r="AL71" s="12">
        <v>1630.4476050000001</v>
      </c>
      <c r="AM71" s="12">
        <v>254.48999999999998</v>
      </c>
      <c r="AN71" s="12">
        <v>1551.3296350000001</v>
      </c>
      <c r="AO71" s="12">
        <v>362.96857</v>
      </c>
      <c r="AP71" s="14">
        <v>1135.85428</v>
      </c>
      <c r="AQ71" s="12">
        <v>815.57362000000001</v>
      </c>
      <c r="AT71" s="12">
        <v>18200</v>
      </c>
      <c r="AU71" s="12">
        <v>133500</v>
      </c>
      <c r="AW71" s="12">
        <v>600</v>
      </c>
      <c r="AZ71" s="12">
        <v>0</v>
      </c>
      <c r="BB71" s="12">
        <v>315</v>
      </c>
      <c r="BC71" s="12">
        <v>385</v>
      </c>
      <c r="BL71" s="12">
        <v>0.59299999999999997</v>
      </c>
      <c r="BN71" s="12">
        <v>12700</v>
      </c>
      <c r="BO71" s="12">
        <v>0</v>
      </c>
      <c r="BP71" s="12">
        <v>69050</v>
      </c>
      <c r="BQ71" s="12">
        <v>246000</v>
      </c>
      <c r="BR71" s="12">
        <v>230</v>
      </c>
      <c r="BS71" s="12">
        <v>340</v>
      </c>
      <c r="BT71" s="12">
        <v>7</v>
      </c>
      <c r="BU71" s="12">
        <v>826000</v>
      </c>
      <c r="BY71" s="12">
        <v>0</v>
      </c>
      <c r="CB71" s="12">
        <v>23904</v>
      </c>
      <c r="CO71" s="12">
        <v>400</v>
      </c>
    </row>
    <row r="72" spans="1:93" hidden="1">
      <c r="A72" s="9">
        <v>1005579</v>
      </c>
      <c r="B72" s="9">
        <v>110007317484</v>
      </c>
      <c r="C72" s="9">
        <v>4182011</v>
      </c>
      <c r="D72" s="9" t="s">
        <v>2219</v>
      </c>
      <c r="E72" s="9" t="s">
        <v>521</v>
      </c>
      <c r="F72" s="9" t="s">
        <v>520</v>
      </c>
      <c r="G72" s="9" t="s">
        <v>189</v>
      </c>
      <c r="H72" s="9">
        <v>1914</v>
      </c>
      <c r="I72" s="9" t="s">
        <v>523</v>
      </c>
      <c r="J72" s="9">
        <v>1964</v>
      </c>
      <c r="K72" s="9" t="s">
        <v>2139</v>
      </c>
      <c r="L72" s="9" t="s">
        <v>525</v>
      </c>
      <c r="M72" s="9" t="e">
        <v>#N/A</v>
      </c>
      <c r="N72" s="9">
        <v>0</v>
      </c>
      <c r="O72" s="9">
        <v>0</v>
      </c>
      <c r="P72" s="9">
        <v>0</v>
      </c>
      <c r="R72" s="9">
        <v>2</v>
      </c>
      <c r="S72" s="9">
        <v>13</v>
      </c>
      <c r="U72" s="9">
        <v>1</v>
      </c>
      <c r="V72" s="9">
        <v>1</v>
      </c>
      <c r="W72" s="9">
        <f>SUM(U72:V72)</f>
        <v>2</v>
      </c>
      <c r="X72" s="10">
        <v>10520</v>
      </c>
      <c r="Y72" s="9"/>
      <c r="Z72" s="9"/>
      <c r="AA72" s="9"/>
      <c r="AB72" s="9"/>
      <c r="AC72" s="9" t="s">
        <v>526</v>
      </c>
      <c r="AD72" s="12">
        <v>1469124.3</v>
      </c>
      <c r="AE72" s="12">
        <v>103429.75</v>
      </c>
      <c r="AF72" s="12">
        <v>4567.45</v>
      </c>
      <c r="AG72" s="12">
        <f t="shared" si="7"/>
        <v>1577121.5</v>
      </c>
      <c r="AH72" s="12">
        <v>989932.3</v>
      </c>
      <c r="AI72" s="13">
        <f t="shared" si="8"/>
        <v>0.62768296545320068</v>
      </c>
      <c r="AJ72" s="9">
        <v>2023</v>
      </c>
      <c r="AK72" s="12">
        <v>61.203609999999998</v>
      </c>
      <c r="AL72" s="12">
        <v>1235.5362749999999</v>
      </c>
      <c r="AM72" s="12">
        <v>57</v>
      </c>
      <c r="AN72" s="12">
        <v>1528.81088</v>
      </c>
      <c r="AO72" s="12">
        <v>159.76613</v>
      </c>
      <c r="AP72" s="12">
        <v>523.11453000000006</v>
      </c>
      <c r="AQ72" s="12">
        <v>497.87563499999999</v>
      </c>
      <c r="AT72" s="12">
        <v>26052.780000000002</v>
      </c>
      <c r="AU72" s="12">
        <v>117222.1</v>
      </c>
      <c r="AW72" s="12">
        <v>723.8</v>
      </c>
      <c r="AZ72" s="12">
        <v>0.1</v>
      </c>
      <c r="BB72" s="12">
        <v>11.9</v>
      </c>
      <c r="BC72" s="12">
        <v>77.099999999999994</v>
      </c>
      <c r="BL72" s="12">
        <v>0.42299999999999999</v>
      </c>
      <c r="BN72" s="12">
        <v>10475.41</v>
      </c>
      <c r="BO72" s="12">
        <v>0.1</v>
      </c>
      <c r="BP72" s="12">
        <v>53302.6</v>
      </c>
      <c r="BQ72" s="12">
        <v>46238.799999999996</v>
      </c>
      <c r="BR72" s="12">
        <v>36.590000000000003</v>
      </c>
      <c r="BS72" s="12">
        <v>328.3</v>
      </c>
      <c r="BT72" s="12">
        <v>12.4</v>
      </c>
      <c r="BU72" s="12">
        <v>511389.9</v>
      </c>
      <c r="CB72" s="12">
        <v>16265.5</v>
      </c>
      <c r="CD72" s="12">
        <v>194.16</v>
      </c>
      <c r="CO72" s="12">
        <v>188.5</v>
      </c>
    </row>
    <row r="73" spans="1:93">
      <c r="A73" s="9">
        <v>1006256</v>
      </c>
      <c r="B73" s="9">
        <v>110006020028</v>
      </c>
      <c r="C73" s="9">
        <v>7225711</v>
      </c>
      <c r="D73" s="9" t="s">
        <v>2225</v>
      </c>
      <c r="E73" s="9" t="s">
        <v>681</v>
      </c>
      <c r="F73" s="9" t="s">
        <v>680</v>
      </c>
      <c r="G73" s="9" t="s">
        <v>395</v>
      </c>
      <c r="H73" s="9">
        <v>1969</v>
      </c>
      <c r="I73" s="9" t="s">
        <v>683</v>
      </c>
      <c r="J73" s="9">
        <v>1969</v>
      </c>
      <c r="K73" s="9" t="s">
        <v>2181</v>
      </c>
      <c r="L73" s="9" t="s">
        <v>685</v>
      </c>
      <c r="M73" s="9">
        <v>0</v>
      </c>
      <c r="N73" s="9">
        <v>0</v>
      </c>
      <c r="O73" s="9">
        <v>0</v>
      </c>
      <c r="P73" s="9">
        <v>0</v>
      </c>
      <c r="R73" s="9">
        <v>2</v>
      </c>
      <c r="V73" s="9">
        <v>1</v>
      </c>
      <c r="W73" s="9">
        <f>SUM(U73:V73)</f>
        <v>1</v>
      </c>
      <c r="X73" s="10">
        <v>2500000</v>
      </c>
      <c r="Y73" s="9"/>
      <c r="Z73" s="9"/>
      <c r="AA73" s="9" t="s">
        <v>130</v>
      </c>
      <c r="AB73" s="9" t="s">
        <v>131</v>
      </c>
      <c r="AC73" s="9" t="s">
        <v>686</v>
      </c>
      <c r="AD73" s="12">
        <v>1599346.9</v>
      </c>
      <c r="AE73" s="12">
        <v>22441.5</v>
      </c>
      <c r="AF73" s="12">
        <v>7388.02</v>
      </c>
      <c r="AG73" s="12">
        <f t="shared" si="7"/>
        <v>1629176.42</v>
      </c>
      <c r="AH73" s="12">
        <v>1368720.8</v>
      </c>
      <c r="AI73" s="13">
        <f t="shared" si="8"/>
        <v>0.84013049980185706</v>
      </c>
      <c r="AJ73" s="9">
        <v>2023</v>
      </c>
      <c r="AK73" s="12">
        <v>49.252184999999997</v>
      </c>
      <c r="AL73" s="12">
        <v>1694.5889</v>
      </c>
      <c r="AM73" s="12">
        <v>164.58</v>
      </c>
      <c r="AN73" s="12">
        <v>1511.6863000000001</v>
      </c>
      <c r="AO73" s="12">
        <v>291.6078</v>
      </c>
      <c r="AP73" s="12">
        <v>139.91441</v>
      </c>
      <c r="AQ73" s="12">
        <v>876.22976500000004</v>
      </c>
      <c r="AT73" s="12">
        <v>15680</v>
      </c>
      <c r="AU73" s="12">
        <v>104474</v>
      </c>
      <c r="AV73" s="12">
        <v>187</v>
      </c>
      <c r="AZ73" s="12">
        <v>0</v>
      </c>
      <c r="BI73" s="12">
        <v>19201</v>
      </c>
      <c r="BL73" s="12">
        <v>0.57599999999999996</v>
      </c>
      <c r="BN73" s="12">
        <v>5060</v>
      </c>
      <c r="BQ73" s="12">
        <v>49600</v>
      </c>
      <c r="BR73" s="12">
        <v>224</v>
      </c>
      <c r="BS73" s="12">
        <v>822</v>
      </c>
      <c r="BT73" s="12">
        <v>6.96</v>
      </c>
      <c r="BU73" s="12">
        <v>426140</v>
      </c>
      <c r="BY73" s="12">
        <v>0</v>
      </c>
      <c r="CB73" s="12">
        <v>6549</v>
      </c>
      <c r="CD73" s="12">
        <v>113.5</v>
      </c>
      <c r="CM73" s="12">
        <v>13</v>
      </c>
      <c r="CO73" s="12">
        <v>611</v>
      </c>
    </row>
    <row r="74" spans="1:93" hidden="1">
      <c r="A74" s="9">
        <v>1005948</v>
      </c>
      <c r="B74" s="9">
        <v>110041128703</v>
      </c>
      <c r="C74" s="9">
        <v>7440111</v>
      </c>
      <c r="D74" s="9" t="s">
        <v>405</v>
      </c>
      <c r="E74" s="9" t="s">
        <v>404</v>
      </c>
      <c r="F74" s="9" t="s">
        <v>403</v>
      </c>
      <c r="G74" s="9" t="s">
        <v>203</v>
      </c>
      <c r="H74" s="9">
        <v>1957</v>
      </c>
      <c r="I74" s="9" t="s">
        <v>406</v>
      </c>
      <c r="J74" s="9">
        <v>1964</v>
      </c>
      <c r="L74" s="9" t="s">
        <v>407</v>
      </c>
      <c r="M74" s="9">
        <v>0</v>
      </c>
      <c r="N74" s="9">
        <v>0</v>
      </c>
      <c r="O74" s="9">
        <v>0</v>
      </c>
      <c r="P74" s="9">
        <v>0</v>
      </c>
      <c r="R74" s="9">
        <v>5</v>
      </c>
      <c r="S74" s="9">
        <v>31</v>
      </c>
      <c r="U74" s="9">
        <v>3</v>
      </c>
      <c r="W74" s="9">
        <f>SUM(U74:V74)</f>
        <v>3</v>
      </c>
      <c r="Y74" s="9"/>
      <c r="Z74" s="9"/>
      <c r="AA74" s="9"/>
      <c r="AB74" s="9"/>
      <c r="AC74" s="9" t="s">
        <v>408</v>
      </c>
      <c r="AD74" s="12">
        <v>1194533.5</v>
      </c>
      <c r="AE74" s="12">
        <v>129960.75</v>
      </c>
      <c r="AF74" s="12">
        <v>1253.69</v>
      </c>
      <c r="AG74" s="12">
        <f t="shared" si="7"/>
        <v>1325747.94</v>
      </c>
      <c r="AH74" s="12">
        <v>781081.1</v>
      </c>
      <c r="AI74" s="13">
        <f t="shared" si="8"/>
        <v>0.58916259752966316</v>
      </c>
      <c r="AJ74" s="9">
        <v>2023</v>
      </c>
      <c r="AK74" s="12">
        <v>26.72</v>
      </c>
      <c r="AL74" s="12">
        <v>918.84820500000001</v>
      </c>
      <c r="AM74" s="12">
        <v>26.08</v>
      </c>
      <c r="AN74" s="12">
        <v>1360.4703100000002</v>
      </c>
      <c r="AO74" s="12">
        <v>243.86173000000002</v>
      </c>
      <c r="AP74" s="12">
        <v>30.909915000000002</v>
      </c>
      <c r="AQ74" s="12">
        <v>774.37791000000004</v>
      </c>
      <c r="AT74" s="12">
        <v>33000</v>
      </c>
      <c r="AU74" s="12">
        <v>35500</v>
      </c>
      <c r="AW74" s="12">
        <v>81</v>
      </c>
      <c r="AZ74" s="12">
        <v>0</v>
      </c>
      <c r="BB74" s="12">
        <v>365</v>
      </c>
      <c r="BC74" s="12">
        <v>325</v>
      </c>
      <c r="BL74" s="12">
        <v>0.41399999999999998</v>
      </c>
      <c r="BN74" s="12">
        <v>11098</v>
      </c>
      <c r="BO74" s="12">
        <v>0</v>
      </c>
      <c r="BP74" s="12">
        <v>53000</v>
      </c>
      <c r="BQ74" s="12">
        <v>192000</v>
      </c>
      <c r="BR74" s="12">
        <v>27.78</v>
      </c>
      <c r="BS74" s="12">
        <v>389</v>
      </c>
      <c r="BT74" s="12">
        <v>6.03</v>
      </c>
      <c r="BU74" s="12">
        <v>930000</v>
      </c>
      <c r="BY74" s="12">
        <v>0</v>
      </c>
      <c r="CB74" s="12">
        <v>18015</v>
      </c>
    </row>
    <row r="75" spans="1:93" hidden="1">
      <c r="A75" s="9">
        <v>1006760</v>
      </c>
      <c r="B75" s="9">
        <v>110054076389</v>
      </c>
      <c r="C75" s="9">
        <v>539311</v>
      </c>
      <c r="D75" s="9" t="s">
        <v>833</v>
      </c>
      <c r="E75" s="9" t="s">
        <v>832</v>
      </c>
      <c r="F75" s="9" t="s">
        <v>831</v>
      </c>
      <c r="G75" s="9" t="s">
        <v>297</v>
      </c>
      <c r="H75" s="9" t="s">
        <v>2226</v>
      </c>
      <c r="I75" s="9" t="s">
        <v>835</v>
      </c>
      <c r="J75" s="9">
        <v>1962</v>
      </c>
      <c r="L75" s="9" t="s">
        <v>837</v>
      </c>
      <c r="M75" s="9">
        <v>0</v>
      </c>
      <c r="N75" s="9">
        <v>0</v>
      </c>
      <c r="O75" s="9">
        <v>0</v>
      </c>
      <c r="P75" s="9">
        <v>0</v>
      </c>
      <c r="R75" s="9">
        <v>3</v>
      </c>
      <c r="S75" s="9">
        <v>191</v>
      </c>
      <c r="Y75" s="9"/>
      <c r="Z75" s="9"/>
      <c r="AA75" s="9" t="s">
        <v>130</v>
      </c>
      <c r="AB75" s="9" t="s">
        <v>360</v>
      </c>
      <c r="AC75" s="9" t="s">
        <v>838</v>
      </c>
      <c r="AD75" s="12">
        <v>1393200.8</v>
      </c>
      <c r="AE75" s="12">
        <v>37900</v>
      </c>
      <c r="AF75" s="12">
        <v>6286.01</v>
      </c>
      <c r="AG75" s="12">
        <f t="shared" si="7"/>
        <v>1437386.81</v>
      </c>
      <c r="AH75" s="12">
        <v>1263907</v>
      </c>
      <c r="AI75" s="13">
        <f t="shared" si="8"/>
        <v>0.87930888972050603</v>
      </c>
      <c r="AJ75" s="9">
        <v>2023</v>
      </c>
      <c r="AK75" s="12">
        <v>45.448900000000002</v>
      </c>
      <c r="AL75" s="12">
        <v>647.20766000000003</v>
      </c>
      <c r="AM75" s="12">
        <v>42.9</v>
      </c>
      <c r="AN75" s="12">
        <v>1332.49161</v>
      </c>
      <c r="AO75" s="12">
        <v>201.95714999999998</v>
      </c>
      <c r="AP75" s="14">
        <v>1125.6153200000001</v>
      </c>
      <c r="AQ75" s="12">
        <v>286.46054499999997</v>
      </c>
      <c r="AT75" s="12">
        <v>84800</v>
      </c>
      <c r="AU75" s="12">
        <v>110750</v>
      </c>
      <c r="AW75" s="12">
        <v>1100</v>
      </c>
      <c r="AZ75" s="12">
        <v>0</v>
      </c>
      <c r="BL75" s="12">
        <v>1E-3</v>
      </c>
      <c r="BN75" s="12">
        <v>23250</v>
      </c>
      <c r="BP75" s="12">
        <v>45000</v>
      </c>
      <c r="BQ75" s="12">
        <v>296000</v>
      </c>
      <c r="BR75" s="12">
        <v>36</v>
      </c>
      <c r="BS75" s="12">
        <v>260</v>
      </c>
      <c r="BT75" s="12">
        <v>7.3</v>
      </c>
      <c r="BU75" s="12">
        <v>1240000</v>
      </c>
      <c r="BY75" s="12">
        <v>0</v>
      </c>
      <c r="CA75" s="12">
        <v>0</v>
      </c>
      <c r="CB75" s="12">
        <v>8212</v>
      </c>
      <c r="CD75" s="12">
        <v>100</v>
      </c>
      <c r="CM75" s="12">
        <v>36</v>
      </c>
      <c r="CO75" s="12">
        <v>320</v>
      </c>
    </row>
    <row r="76" spans="1:93" hidden="1">
      <c r="A76" s="9">
        <v>1007867</v>
      </c>
      <c r="B76" s="9">
        <v>110017418338</v>
      </c>
      <c r="C76" s="9">
        <v>4963011</v>
      </c>
      <c r="D76" s="9" t="s">
        <v>2227</v>
      </c>
      <c r="E76" s="9" t="s">
        <v>787</v>
      </c>
      <c r="F76" s="9" t="s">
        <v>786</v>
      </c>
      <c r="G76" s="9" t="s">
        <v>230</v>
      </c>
      <c r="H76" s="9">
        <v>1961</v>
      </c>
      <c r="I76" s="9" t="s">
        <v>789</v>
      </c>
      <c r="J76" s="9">
        <v>1961</v>
      </c>
      <c r="K76" s="9" t="s">
        <v>2146</v>
      </c>
      <c r="L76" s="9" t="s">
        <v>791</v>
      </c>
      <c r="M76" s="9">
        <v>0</v>
      </c>
      <c r="N76" s="9">
        <v>0</v>
      </c>
      <c r="O76" s="9">
        <v>0</v>
      </c>
      <c r="P76" s="9">
        <v>0</v>
      </c>
      <c r="R76" s="9">
        <v>1</v>
      </c>
      <c r="S76" s="9">
        <v>5</v>
      </c>
      <c r="Y76" s="9"/>
      <c r="Z76" s="9"/>
      <c r="AA76" s="9"/>
      <c r="AB76" s="9"/>
      <c r="AC76" s="9" t="s">
        <v>792</v>
      </c>
      <c r="AD76" s="12">
        <v>1945720.9</v>
      </c>
      <c r="AE76" s="12">
        <v>26066.75</v>
      </c>
      <c r="AF76" s="12">
        <v>10282.790000000001</v>
      </c>
      <c r="AG76" s="12">
        <f t="shared" si="7"/>
        <v>1982070.44</v>
      </c>
      <c r="AH76" s="12">
        <v>1690897.3</v>
      </c>
      <c r="AI76" s="13">
        <f t="shared" si="8"/>
        <v>0.85309647219197726</v>
      </c>
      <c r="AJ76" s="9">
        <v>2023</v>
      </c>
      <c r="AK76" s="12">
        <v>55.367220000000003</v>
      </c>
      <c r="AL76" s="12">
        <v>2507.0733500000001</v>
      </c>
      <c r="AM76" s="12">
        <v>74.13</v>
      </c>
      <c r="AN76" s="12">
        <v>1327.9649899999999</v>
      </c>
      <c r="AO76" s="12">
        <v>275.89850999999999</v>
      </c>
      <c r="AP76" s="12">
        <v>279.748605</v>
      </c>
      <c r="AQ76" s="12">
        <v>814.83760499999994</v>
      </c>
      <c r="AT76" s="12">
        <v>69900</v>
      </c>
      <c r="AU76" s="12">
        <v>110800</v>
      </c>
      <c r="AW76" s="12">
        <v>1260</v>
      </c>
      <c r="AZ76" s="12">
        <v>0</v>
      </c>
      <c r="BA76" s="12">
        <v>480</v>
      </c>
      <c r="BF76" s="12">
        <v>75.91</v>
      </c>
      <c r="BI76" s="12">
        <v>24200.6</v>
      </c>
      <c r="BL76" s="12">
        <v>0.70799999999999996</v>
      </c>
      <c r="BN76" s="12">
        <v>14500</v>
      </c>
      <c r="BP76" s="12">
        <v>102200</v>
      </c>
      <c r="BQ76" s="12">
        <v>93300</v>
      </c>
      <c r="BR76" s="12">
        <v>73</v>
      </c>
      <c r="BS76" s="12">
        <v>500.77</v>
      </c>
      <c r="BU76" s="12">
        <v>727300</v>
      </c>
      <c r="BX76" s="12">
        <v>43.4</v>
      </c>
      <c r="CB76" s="12">
        <v>17612</v>
      </c>
      <c r="CD76" s="12">
        <v>180</v>
      </c>
      <c r="CO76" s="12">
        <v>300</v>
      </c>
    </row>
    <row r="77" spans="1:93" hidden="1">
      <c r="A77" s="9">
        <v>1005653</v>
      </c>
      <c r="B77" s="9">
        <v>110033671284</v>
      </c>
      <c r="C77" s="9">
        <v>7203811</v>
      </c>
      <c r="D77" s="9" t="s">
        <v>398</v>
      </c>
      <c r="E77" s="9" t="s">
        <v>397</v>
      </c>
      <c r="F77" s="9" t="s">
        <v>396</v>
      </c>
      <c r="G77" s="9" t="s">
        <v>395</v>
      </c>
      <c r="H77" s="9">
        <v>1918</v>
      </c>
      <c r="I77" s="9" t="s">
        <v>399</v>
      </c>
      <c r="J77" s="9" t="s">
        <v>2228</v>
      </c>
      <c r="L77" s="9" t="s">
        <v>401</v>
      </c>
      <c r="M77" s="9">
        <v>0</v>
      </c>
      <c r="N77" s="9">
        <v>0</v>
      </c>
      <c r="O77" s="9">
        <v>0</v>
      </c>
      <c r="P77" s="9">
        <v>0</v>
      </c>
      <c r="R77" s="9">
        <v>2</v>
      </c>
      <c r="U77" s="9">
        <v>2</v>
      </c>
      <c r="V77" s="9">
        <v>1</v>
      </c>
      <c r="W77" s="9">
        <f>SUM(U77:V77)</f>
        <v>3</v>
      </c>
      <c r="X77" s="10">
        <v>500000</v>
      </c>
      <c r="Y77" s="9"/>
      <c r="Z77" s="9"/>
      <c r="AA77" s="9"/>
      <c r="AB77" s="9"/>
      <c r="AC77" s="9" t="s">
        <v>402</v>
      </c>
      <c r="AD77" s="12">
        <v>1401936.4</v>
      </c>
      <c r="AE77" s="12">
        <v>1389.5</v>
      </c>
      <c r="AF77" s="12">
        <v>6451.1</v>
      </c>
      <c r="AG77" s="12">
        <f t="shared" si="7"/>
        <v>1409777</v>
      </c>
      <c r="AH77" s="12">
        <v>1308758.7</v>
      </c>
      <c r="AI77" s="13">
        <f t="shared" si="8"/>
        <v>0.92834448285083382</v>
      </c>
      <c r="AJ77" s="9">
        <v>2023</v>
      </c>
      <c r="AK77" s="12">
        <v>57.966414999999998</v>
      </c>
      <c r="AL77" s="12">
        <v>3046.1610599999999</v>
      </c>
      <c r="AM77" s="12">
        <v>181.8</v>
      </c>
      <c r="AN77" s="12">
        <v>1320.329385</v>
      </c>
      <c r="AO77" s="12">
        <v>481.93334999999996</v>
      </c>
      <c r="AP77" s="12">
        <v>662.56478500000003</v>
      </c>
      <c r="AQ77" s="12">
        <v>2204.6431899999998</v>
      </c>
      <c r="AT77" s="12">
        <v>152169</v>
      </c>
      <c r="AU77" s="12">
        <v>101993</v>
      </c>
      <c r="AW77" s="12">
        <v>180</v>
      </c>
      <c r="AZ77" s="12">
        <v>0</v>
      </c>
      <c r="BL77" s="12">
        <v>0.499</v>
      </c>
      <c r="BN77" s="12">
        <v>30586</v>
      </c>
      <c r="BP77" s="12">
        <v>54923</v>
      </c>
      <c r="BQ77" s="12">
        <v>53331</v>
      </c>
      <c r="BR77" s="12">
        <v>167.5</v>
      </c>
      <c r="BS77" s="12">
        <v>859</v>
      </c>
      <c r="BT77" s="12">
        <v>6.9</v>
      </c>
      <c r="BU77" s="12">
        <v>1603940</v>
      </c>
      <c r="CB77" s="12">
        <v>8647.2000000000007</v>
      </c>
      <c r="CD77" s="12">
        <v>118</v>
      </c>
      <c r="CK77" s="12">
        <v>22894</v>
      </c>
    </row>
    <row r="78" spans="1:93" hidden="1">
      <c r="A78" s="9">
        <v>1001807</v>
      </c>
      <c r="B78" s="9">
        <v>110017412968</v>
      </c>
      <c r="C78" s="9">
        <v>556611</v>
      </c>
      <c r="D78" s="9" t="s">
        <v>2229</v>
      </c>
      <c r="E78" s="9" t="s">
        <v>781</v>
      </c>
      <c r="F78" s="9" t="s">
        <v>780</v>
      </c>
      <c r="G78" s="9" t="s">
        <v>297</v>
      </c>
      <c r="H78" s="9">
        <v>1954</v>
      </c>
      <c r="I78" s="9" t="s">
        <v>776</v>
      </c>
      <c r="J78" s="9">
        <v>1971</v>
      </c>
      <c r="L78" s="9" t="s">
        <v>784</v>
      </c>
      <c r="M78" s="9">
        <v>0</v>
      </c>
      <c r="N78" s="9">
        <v>0</v>
      </c>
      <c r="O78" s="9">
        <v>0</v>
      </c>
      <c r="P78" s="9">
        <v>0</v>
      </c>
      <c r="R78" s="9">
        <v>3</v>
      </c>
      <c r="S78" s="9">
        <v>106</v>
      </c>
      <c r="Y78" s="9"/>
      <c r="Z78" s="9"/>
      <c r="AA78" s="9"/>
      <c r="AB78" s="9"/>
      <c r="AC78" s="9" t="s">
        <v>785</v>
      </c>
      <c r="AD78" s="12">
        <v>2417635.7999999998</v>
      </c>
      <c r="AE78" s="12">
        <v>1656.75</v>
      </c>
      <c r="AF78" s="12">
        <v>5728.45</v>
      </c>
      <c r="AG78" s="12">
        <f t="shared" si="7"/>
        <v>2425021</v>
      </c>
      <c r="AH78" s="12">
        <v>2185833.7999999998</v>
      </c>
      <c r="AI78" s="13">
        <f t="shared" si="8"/>
        <v>0.90136695723459703</v>
      </c>
      <c r="AJ78" s="9">
        <v>2023</v>
      </c>
      <c r="AK78" s="12">
        <v>132.26750000000001</v>
      </c>
      <c r="AL78" s="12">
        <v>1863.4843899999998</v>
      </c>
      <c r="AM78" s="12">
        <v>106.21</v>
      </c>
      <c r="AN78" s="12">
        <v>1296.84483</v>
      </c>
      <c r="AO78" s="12">
        <v>360.91125499999998</v>
      </c>
      <c r="AP78" s="12">
        <v>34.147559999999999</v>
      </c>
      <c r="AQ78" s="12">
        <v>1356.221675</v>
      </c>
      <c r="AT78" s="12">
        <v>92805.55</v>
      </c>
      <c r="AU78" s="12">
        <v>268553.28000000003</v>
      </c>
      <c r="AV78" s="12">
        <v>58.12</v>
      </c>
      <c r="AY78" s="12">
        <v>3.859</v>
      </c>
      <c r="AZ78" s="12">
        <v>0</v>
      </c>
      <c r="BC78" s="12">
        <v>113320.98999999999</v>
      </c>
      <c r="BI78" s="12">
        <v>71310.960000000006</v>
      </c>
      <c r="BL78" s="12">
        <v>1.242</v>
      </c>
      <c r="BN78" s="12">
        <v>34224.119999999995</v>
      </c>
      <c r="BO78" s="12">
        <v>0</v>
      </c>
      <c r="BQ78" s="12">
        <v>451819.27</v>
      </c>
      <c r="BR78" s="12">
        <v>99.75</v>
      </c>
      <c r="BS78" s="12">
        <v>3944.12</v>
      </c>
      <c r="BT78" s="12">
        <v>15.86</v>
      </c>
      <c r="BU78" s="12">
        <v>3291565.46</v>
      </c>
      <c r="BX78" s="12">
        <v>532.85</v>
      </c>
      <c r="BY78" s="12">
        <v>0</v>
      </c>
      <c r="CB78" s="12">
        <v>48331.38</v>
      </c>
      <c r="CD78" s="12">
        <v>254.36</v>
      </c>
      <c r="CK78" s="12">
        <v>55177.599999999999</v>
      </c>
      <c r="CO78" s="12">
        <v>1042.99</v>
      </c>
    </row>
    <row r="79" spans="1:93" hidden="1">
      <c r="A79" s="9">
        <v>1001995</v>
      </c>
      <c r="B79" s="9">
        <v>110000426263</v>
      </c>
      <c r="C79" s="9">
        <v>7119911</v>
      </c>
      <c r="D79" s="9" t="s">
        <v>2230</v>
      </c>
      <c r="E79" s="9" t="s">
        <v>716</v>
      </c>
      <c r="F79" s="9" t="s">
        <v>715</v>
      </c>
      <c r="G79" s="9" t="s">
        <v>417</v>
      </c>
      <c r="H79" s="9">
        <v>1898</v>
      </c>
      <c r="I79" s="9" t="s">
        <v>718</v>
      </c>
      <c r="J79" s="9">
        <v>1965</v>
      </c>
      <c r="L79" s="9" t="s">
        <v>719</v>
      </c>
      <c r="M79" s="9">
        <v>0</v>
      </c>
      <c r="N79" s="9">
        <v>0</v>
      </c>
      <c r="O79" s="9">
        <v>0</v>
      </c>
      <c r="P79" s="9">
        <v>0</v>
      </c>
      <c r="R79" s="9">
        <v>2</v>
      </c>
      <c r="S79" s="9">
        <v>25</v>
      </c>
      <c r="U79" s="9">
        <v>1</v>
      </c>
      <c r="W79" s="9">
        <f>SUM(U79:V79)</f>
        <v>1</v>
      </c>
      <c r="Y79" s="9"/>
      <c r="Z79" s="9"/>
      <c r="AA79" s="9"/>
      <c r="AB79" s="9"/>
      <c r="AC79" s="9" t="s">
        <v>720</v>
      </c>
      <c r="AD79" s="12">
        <v>1280354.8</v>
      </c>
      <c r="AE79" s="12">
        <v>13659.5</v>
      </c>
      <c r="AF79" s="12">
        <v>3850.16</v>
      </c>
      <c r="AG79" s="12">
        <f t="shared" si="7"/>
        <v>1297864.46</v>
      </c>
      <c r="AH79" s="12">
        <v>1108261.2</v>
      </c>
      <c r="AI79" s="13">
        <f t="shared" si="8"/>
        <v>0.85391135527356987</v>
      </c>
      <c r="AJ79" s="9">
        <v>2023</v>
      </c>
      <c r="AK79" s="12">
        <v>24.457599999999999</v>
      </c>
      <c r="AL79" s="12">
        <v>1533.0649699999999</v>
      </c>
      <c r="AM79" s="12">
        <v>62.39</v>
      </c>
      <c r="AN79" s="12">
        <v>1290.5090500000001</v>
      </c>
      <c r="AO79" s="12">
        <v>187.97073</v>
      </c>
      <c r="AP79" s="12">
        <v>493.82425999999998</v>
      </c>
      <c r="AQ79" s="12">
        <v>79.439970000000002</v>
      </c>
      <c r="AT79" s="12">
        <v>10818</v>
      </c>
      <c r="AU79" s="12">
        <v>47460</v>
      </c>
      <c r="AW79" s="12">
        <v>0</v>
      </c>
      <c r="AZ79" s="12">
        <v>0</v>
      </c>
      <c r="BC79" s="12">
        <v>8550</v>
      </c>
      <c r="BL79" s="12">
        <v>4.3230000000000004</v>
      </c>
      <c r="BN79" s="12">
        <v>15884</v>
      </c>
      <c r="BO79" s="12">
        <v>0</v>
      </c>
      <c r="BP79" s="12">
        <v>54432</v>
      </c>
      <c r="BQ79" s="12">
        <v>58192</v>
      </c>
      <c r="BR79" s="12">
        <v>63</v>
      </c>
      <c r="BS79" s="12">
        <v>239</v>
      </c>
      <c r="BT79" s="12">
        <v>3.3889999999999998</v>
      </c>
      <c r="BU79" s="12">
        <v>90060</v>
      </c>
      <c r="CB79" s="12">
        <v>389</v>
      </c>
      <c r="CD79" s="12">
        <v>125</v>
      </c>
      <c r="CO79" s="12">
        <v>279</v>
      </c>
    </row>
    <row r="80" spans="1:93" hidden="1">
      <c r="A80" s="9">
        <v>1006703</v>
      </c>
      <c r="B80" s="9">
        <v>110000590940</v>
      </c>
      <c r="C80" s="9">
        <v>8215811</v>
      </c>
      <c r="D80" s="9" t="s">
        <v>2231</v>
      </c>
      <c r="E80" s="9" t="s">
        <v>695</v>
      </c>
      <c r="F80" s="9" t="s">
        <v>694</v>
      </c>
      <c r="G80" s="9" t="s">
        <v>586</v>
      </c>
      <c r="H80" s="9">
        <v>1982</v>
      </c>
      <c r="I80" s="9" t="s">
        <v>697</v>
      </c>
      <c r="J80" s="9">
        <v>1979</v>
      </c>
      <c r="L80" s="9" t="s">
        <v>699</v>
      </c>
      <c r="M80" s="9">
        <v>0</v>
      </c>
      <c r="N80" s="9">
        <v>0</v>
      </c>
      <c r="O80" s="9">
        <v>0</v>
      </c>
      <c r="P80" s="9">
        <v>0</v>
      </c>
      <c r="R80" s="9">
        <v>2</v>
      </c>
      <c r="S80" s="9">
        <v>90</v>
      </c>
      <c r="U80" s="9">
        <v>1</v>
      </c>
      <c r="W80" s="9">
        <f>SUM(U80:V80)</f>
        <v>1</v>
      </c>
      <c r="Y80" s="9"/>
      <c r="Z80" s="9"/>
      <c r="AA80" s="9"/>
      <c r="AB80" s="9"/>
      <c r="AC80" s="9" t="s">
        <v>700</v>
      </c>
      <c r="AD80" s="12">
        <v>1478344.2</v>
      </c>
      <c r="AE80" s="12">
        <v>20619.5</v>
      </c>
      <c r="AF80" s="12">
        <v>5677.5</v>
      </c>
      <c r="AG80" s="12">
        <f t="shared" si="7"/>
        <v>1504641.2</v>
      </c>
      <c r="AH80" s="12">
        <v>1366016.6</v>
      </c>
      <c r="AI80" s="13">
        <f t="shared" si="8"/>
        <v>0.90786866662962584</v>
      </c>
      <c r="AJ80" s="9">
        <v>2023</v>
      </c>
      <c r="AK80" s="12">
        <v>64.89</v>
      </c>
      <c r="AL80" s="12">
        <v>931.33</v>
      </c>
      <c r="AM80" s="12">
        <v>28.4</v>
      </c>
      <c r="AN80" s="12">
        <v>1278.74</v>
      </c>
      <c r="AO80" s="12">
        <v>268.77179999999998</v>
      </c>
      <c r="AP80" s="12">
        <v>182.52</v>
      </c>
      <c r="AQ80" s="12">
        <v>794.7</v>
      </c>
      <c r="AT80" s="12">
        <v>62241.55</v>
      </c>
      <c r="AU80" s="12">
        <v>120112.7</v>
      </c>
      <c r="AW80" s="12">
        <v>972.53</v>
      </c>
      <c r="AY80" s="12">
        <v>1.53</v>
      </c>
      <c r="AZ80" s="12">
        <v>0</v>
      </c>
      <c r="BB80" s="12">
        <v>1157</v>
      </c>
      <c r="BC80" s="12">
        <v>1001.12</v>
      </c>
      <c r="BI80" s="12">
        <v>1453.5700000000002</v>
      </c>
      <c r="BL80" s="12">
        <v>0.59199999999999997</v>
      </c>
      <c r="BN80" s="12">
        <v>11161.29</v>
      </c>
      <c r="BO80" s="12">
        <v>0</v>
      </c>
      <c r="BP80" s="12">
        <v>69890.55</v>
      </c>
      <c r="BQ80" s="12">
        <v>76093.279999999999</v>
      </c>
      <c r="BR80" s="12">
        <v>26.06</v>
      </c>
      <c r="BS80" s="12">
        <v>273.06</v>
      </c>
      <c r="BT80" s="12">
        <v>8.81</v>
      </c>
      <c r="BU80" s="12">
        <v>916519.7</v>
      </c>
      <c r="BY80" s="12">
        <v>0</v>
      </c>
      <c r="CB80" s="12">
        <v>12637.37</v>
      </c>
      <c r="CD80" s="12">
        <v>118.17</v>
      </c>
      <c r="CK80" s="12">
        <v>30575.32</v>
      </c>
      <c r="CO80" s="12">
        <v>339.8</v>
      </c>
    </row>
    <row r="81" spans="1:93">
      <c r="A81" s="18">
        <v>1002113</v>
      </c>
      <c r="B81" s="18">
        <v>110043808742</v>
      </c>
      <c r="C81" s="18">
        <v>10633711</v>
      </c>
      <c r="D81" s="18" t="s">
        <v>2232</v>
      </c>
      <c r="E81" s="18" t="s">
        <v>534</v>
      </c>
      <c r="F81" s="18" t="s">
        <v>533</v>
      </c>
      <c r="G81" s="18" t="s">
        <v>203</v>
      </c>
      <c r="H81" s="18"/>
      <c r="I81" s="18"/>
      <c r="J81" s="18">
        <v>1968</v>
      </c>
      <c r="K81" s="18" t="s">
        <v>2159</v>
      </c>
      <c r="L81" s="18" t="s">
        <v>538</v>
      </c>
      <c r="M81" s="18">
        <v>0</v>
      </c>
      <c r="N81" s="18">
        <v>0</v>
      </c>
      <c r="O81" s="18">
        <v>0</v>
      </c>
      <c r="P81" s="18">
        <v>0</v>
      </c>
      <c r="Q81" s="18"/>
      <c r="R81" s="18">
        <v>5</v>
      </c>
      <c r="S81" s="18">
        <v>54</v>
      </c>
      <c r="T81" s="18"/>
      <c r="U81" s="18">
        <v>2</v>
      </c>
      <c r="V81" s="18"/>
      <c r="W81" s="18">
        <f>SUM(U81:V81)</f>
        <v>2</v>
      </c>
      <c r="X81" s="24"/>
      <c r="Y81" s="18"/>
      <c r="Z81" s="18"/>
      <c r="AA81" s="18"/>
      <c r="AB81" s="18"/>
      <c r="AC81" s="18" t="s">
        <v>539</v>
      </c>
      <c r="AD81" s="25">
        <v>1359478</v>
      </c>
      <c r="AE81" s="25">
        <v>19067.75</v>
      </c>
      <c r="AF81" s="25">
        <v>7585.89</v>
      </c>
      <c r="AG81" s="25">
        <f t="shared" si="7"/>
        <v>1386131.64</v>
      </c>
      <c r="AH81" s="25">
        <v>1149868.7</v>
      </c>
      <c r="AI81" s="26">
        <f t="shared" si="8"/>
        <v>0.82955230716759343</v>
      </c>
      <c r="AJ81" s="18">
        <v>2023</v>
      </c>
      <c r="AK81" s="25">
        <v>49.09</v>
      </c>
      <c r="AL81" s="25">
        <v>3600.52</v>
      </c>
      <c r="AM81" s="25">
        <v>35.799999999999997</v>
      </c>
      <c r="AN81" s="25">
        <v>1261.8699999999999</v>
      </c>
      <c r="AO81" s="25">
        <v>573.27</v>
      </c>
      <c r="AP81" s="25">
        <v>1182.6399999999999</v>
      </c>
      <c r="AQ81" s="25">
        <v>971.01</v>
      </c>
      <c r="AR81" s="25"/>
      <c r="AS81" s="25"/>
      <c r="AT81" s="25">
        <v>51197</v>
      </c>
      <c r="AU81" s="25">
        <v>93824</v>
      </c>
      <c r="AV81" s="25"/>
      <c r="AW81" s="25">
        <v>1226</v>
      </c>
      <c r="AX81" s="25"/>
      <c r="AY81" s="25">
        <v>1.19</v>
      </c>
      <c r="AZ81" s="25">
        <v>0</v>
      </c>
      <c r="BA81" s="25"/>
      <c r="BB81" s="25"/>
      <c r="BC81" s="25"/>
      <c r="BD81" s="25"/>
      <c r="BE81" s="25"/>
      <c r="BF81" s="25"/>
      <c r="BG81" s="25"/>
      <c r="BH81" s="25"/>
      <c r="BI81" s="25"/>
      <c r="BJ81" s="25"/>
      <c r="BK81" s="25"/>
      <c r="BL81" s="25">
        <v>0.46400000000000002</v>
      </c>
      <c r="BM81" s="25"/>
      <c r="BN81" s="25">
        <v>16532</v>
      </c>
      <c r="BO81" s="25"/>
      <c r="BP81" s="25">
        <v>42830</v>
      </c>
      <c r="BQ81" s="25">
        <v>326670</v>
      </c>
      <c r="BR81" s="25">
        <v>30.2</v>
      </c>
      <c r="BS81" s="25">
        <v>253</v>
      </c>
      <c r="BT81" s="25">
        <v>7.9</v>
      </c>
      <c r="BU81" s="25">
        <v>769369</v>
      </c>
      <c r="BV81" s="25"/>
      <c r="BW81" s="25"/>
      <c r="BX81" s="25"/>
      <c r="BY81" s="25">
        <v>0</v>
      </c>
      <c r="BZ81" s="25"/>
      <c r="CA81" s="25"/>
      <c r="CB81" s="25">
        <v>7237</v>
      </c>
      <c r="CC81" s="25"/>
      <c r="CD81" s="25">
        <v>21.5</v>
      </c>
      <c r="CE81" s="25"/>
      <c r="CF81" s="25"/>
      <c r="CG81" s="25"/>
      <c r="CH81" s="25"/>
      <c r="CI81" s="25"/>
      <c r="CJ81" s="25"/>
      <c r="CK81" s="25">
        <v>30020</v>
      </c>
      <c r="CL81" s="25"/>
      <c r="CM81" s="25"/>
      <c r="CN81" s="25"/>
      <c r="CO81" s="25">
        <v>375</v>
      </c>
    </row>
    <row r="82" spans="1:93" hidden="1">
      <c r="A82" s="9">
        <v>1002272</v>
      </c>
      <c r="B82" s="9">
        <v>110000588542</v>
      </c>
      <c r="C82" s="9">
        <v>753711</v>
      </c>
      <c r="D82" s="9" t="s">
        <v>2233</v>
      </c>
      <c r="E82" s="9" t="s">
        <v>774</v>
      </c>
      <c r="F82" s="9" t="s">
        <v>773</v>
      </c>
      <c r="G82" s="9" t="s">
        <v>540</v>
      </c>
      <c r="H82" s="9">
        <v>1938</v>
      </c>
      <c r="I82" s="9" t="s">
        <v>814</v>
      </c>
      <c r="J82" s="9">
        <v>1968</v>
      </c>
      <c r="K82" s="9" t="s">
        <v>2139</v>
      </c>
      <c r="L82" s="9" t="s">
        <v>816</v>
      </c>
      <c r="M82" s="9" t="e">
        <v>#N/A</v>
      </c>
      <c r="N82" s="9">
        <v>0</v>
      </c>
      <c r="O82" s="9">
        <v>0</v>
      </c>
      <c r="P82" s="9">
        <v>0</v>
      </c>
      <c r="R82" s="9">
        <v>3</v>
      </c>
      <c r="S82" s="9">
        <v>73</v>
      </c>
      <c r="Y82" s="9"/>
      <c r="Z82" s="9"/>
      <c r="AA82" s="9"/>
      <c r="AB82" s="9"/>
      <c r="AC82" s="9" t="s">
        <v>817</v>
      </c>
      <c r="AD82" s="12">
        <v>1513543.5</v>
      </c>
      <c r="AE82" s="12">
        <v>1406.5</v>
      </c>
      <c r="AF82" s="12">
        <v>5231.09</v>
      </c>
      <c r="AG82" s="12">
        <f t="shared" si="7"/>
        <v>1520181.09</v>
      </c>
      <c r="AH82" s="12">
        <v>1139913.5</v>
      </c>
      <c r="AI82" s="13">
        <f t="shared" si="8"/>
        <v>0.74985375591009351</v>
      </c>
      <c r="AJ82" s="9">
        <v>2023</v>
      </c>
      <c r="AK82" s="12">
        <v>68.010000000000005</v>
      </c>
      <c r="AL82" s="12">
        <v>1128.22</v>
      </c>
      <c r="AM82" s="12">
        <v>26.02</v>
      </c>
      <c r="AN82" s="12">
        <v>1231.1500000000001</v>
      </c>
      <c r="AO82" s="12">
        <v>149.02000000000001</v>
      </c>
      <c r="AP82" s="12">
        <v>633.04243000000008</v>
      </c>
      <c r="AQ82" s="12">
        <v>1892.1299999999999</v>
      </c>
      <c r="AT82" s="12">
        <v>28194.32</v>
      </c>
      <c r="AU82" s="12">
        <v>125385.53000000001</v>
      </c>
      <c r="AW82" s="12">
        <v>979.8</v>
      </c>
      <c r="AZ82" s="12">
        <v>0</v>
      </c>
      <c r="BI82" s="12">
        <v>11014.27</v>
      </c>
      <c r="BL82" s="12">
        <v>0.52200000000000002</v>
      </c>
      <c r="BN82" s="12">
        <v>15906</v>
      </c>
      <c r="BO82" s="12">
        <v>0</v>
      </c>
      <c r="BP82" s="12">
        <v>133185.12</v>
      </c>
      <c r="BQ82" s="12">
        <v>34155.700000000004</v>
      </c>
      <c r="BR82" s="12">
        <v>37.5</v>
      </c>
      <c r="BS82" s="12">
        <v>195.92</v>
      </c>
      <c r="BT82" s="12">
        <v>10.24</v>
      </c>
      <c r="BU82" s="12">
        <v>860359.84</v>
      </c>
      <c r="BW82" s="12">
        <v>1200</v>
      </c>
      <c r="BY82" s="12">
        <v>0</v>
      </c>
      <c r="CB82" s="12">
        <v>14486.47</v>
      </c>
      <c r="CD82" s="12">
        <v>123.03</v>
      </c>
      <c r="CO82" s="12">
        <v>269.58</v>
      </c>
    </row>
    <row r="83" spans="1:93" hidden="1">
      <c r="A83" s="9">
        <v>1004705</v>
      </c>
      <c r="B83" s="9">
        <v>110053991720</v>
      </c>
      <c r="C83" s="9">
        <v>7321711</v>
      </c>
      <c r="D83" s="9" t="s">
        <v>2234</v>
      </c>
      <c r="E83" s="9" t="s">
        <v>801</v>
      </c>
      <c r="F83" s="9" t="s">
        <v>800</v>
      </c>
      <c r="G83" s="9" t="s">
        <v>799</v>
      </c>
      <c r="H83" s="9">
        <v>1950</v>
      </c>
      <c r="I83" s="9" t="s">
        <v>803</v>
      </c>
      <c r="J83" s="9">
        <v>1950</v>
      </c>
      <c r="L83" s="9" t="s">
        <v>805</v>
      </c>
      <c r="M83" s="9">
        <v>0</v>
      </c>
      <c r="N83" s="9">
        <v>0</v>
      </c>
      <c r="O83" s="9">
        <v>0</v>
      </c>
      <c r="P83" s="9">
        <v>0</v>
      </c>
      <c r="R83" s="9">
        <v>2</v>
      </c>
      <c r="S83" s="9">
        <v>45</v>
      </c>
      <c r="T83" s="9">
        <v>1</v>
      </c>
      <c r="Y83" s="9"/>
      <c r="Z83" s="9"/>
      <c r="AA83" s="9"/>
      <c r="AB83" s="9"/>
      <c r="AC83" s="9" t="s">
        <v>806</v>
      </c>
      <c r="AD83" s="12">
        <v>1783943.7</v>
      </c>
      <c r="AE83" s="12">
        <v>21905</v>
      </c>
      <c r="AF83" s="12">
        <v>4928.92</v>
      </c>
      <c r="AG83" s="12">
        <f t="shared" si="7"/>
        <v>1810777.6199999999</v>
      </c>
      <c r="AH83" s="12">
        <v>1516117.3</v>
      </c>
      <c r="AI83" s="13">
        <f t="shared" si="8"/>
        <v>0.83727415407309935</v>
      </c>
      <c r="AJ83" s="9">
        <v>2023</v>
      </c>
      <c r="AK83" s="12">
        <v>69.19991499999999</v>
      </c>
      <c r="AL83" s="12">
        <v>1409.9265700000001</v>
      </c>
      <c r="AM83" s="12">
        <v>2.78</v>
      </c>
      <c r="AN83" s="12">
        <v>1218.4824199999998</v>
      </c>
      <c r="AO83" s="12">
        <v>201.87517000000003</v>
      </c>
      <c r="AP83" s="12">
        <v>47.855745000000006</v>
      </c>
      <c r="AQ83" s="12">
        <v>309.451525</v>
      </c>
      <c r="AT83" s="12">
        <v>40777</v>
      </c>
      <c r="AU83" s="12">
        <v>161684</v>
      </c>
      <c r="AW83" s="12">
        <v>105.9</v>
      </c>
      <c r="AZ83" s="12">
        <v>0</v>
      </c>
      <c r="BB83" s="12">
        <v>401.8</v>
      </c>
      <c r="BC83" s="12">
        <v>2423</v>
      </c>
      <c r="BI83" s="12">
        <v>47455.03</v>
      </c>
      <c r="BL83" s="12">
        <v>4.819</v>
      </c>
      <c r="BN83" s="12">
        <v>23383</v>
      </c>
      <c r="BP83" s="12">
        <v>38635</v>
      </c>
      <c r="BQ83" s="12">
        <v>99131</v>
      </c>
      <c r="BR83" s="12">
        <v>40</v>
      </c>
      <c r="BS83" s="12">
        <v>160.19999999999999</v>
      </c>
      <c r="BT83" s="12">
        <v>11.45</v>
      </c>
      <c r="BU83" s="12">
        <v>390876</v>
      </c>
      <c r="BY83" s="12">
        <v>0</v>
      </c>
      <c r="CB83" s="12">
        <v>24918.400000000001</v>
      </c>
      <c r="CD83" s="12">
        <v>134.9</v>
      </c>
      <c r="CI83" s="12">
        <v>0</v>
      </c>
      <c r="CK83" s="12">
        <v>34454</v>
      </c>
      <c r="CO83" s="12">
        <v>603</v>
      </c>
    </row>
    <row r="84" spans="1:93" hidden="1">
      <c r="A84" s="9">
        <v>1000196</v>
      </c>
      <c r="B84" s="9">
        <v>110035614234</v>
      </c>
      <c r="C84" s="9">
        <v>769411</v>
      </c>
      <c r="D84" s="9" t="s">
        <v>710</v>
      </c>
      <c r="E84" s="9" t="s">
        <v>709</v>
      </c>
      <c r="F84" s="9" t="s">
        <v>403</v>
      </c>
      <c r="G84" s="9" t="s">
        <v>540</v>
      </c>
      <c r="H84" s="9">
        <v>1941</v>
      </c>
      <c r="I84" s="9" t="s">
        <v>711</v>
      </c>
      <c r="J84" s="9">
        <v>1961</v>
      </c>
      <c r="K84" s="9" t="s">
        <v>2170</v>
      </c>
      <c r="L84" s="9" t="s">
        <v>713</v>
      </c>
      <c r="M84" s="9">
        <v>0</v>
      </c>
      <c r="N84" s="9">
        <v>0</v>
      </c>
      <c r="O84" s="9">
        <v>0</v>
      </c>
      <c r="P84" s="9">
        <v>0</v>
      </c>
      <c r="R84" s="9">
        <v>2</v>
      </c>
      <c r="S84" s="9">
        <v>124</v>
      </c>
      <c r="V84" s="9">
        <v>1</v>
      </c>
      <c r="W84" s="9">
        <f>SUM(U84:V84)</f>
        <v>1</v>
      </c>
      <c r="X84" s="10">
        <v>587300</v>
      </c>
      <c r="Y84" s="9"/>
      <c r="Z84" s="9"/>
      <c r="AA84" s="9"/>
      <c r="AB84" s="9"/>
      <c r="AC84" s="9" t="s">
        <v>714</v>
      </c>
      <c r="AD84" s="12">
        <v>1426895.9</v>
      </c>
      <c r="AE84" s="12">
        <v>715.75</v>
      </c>
      <c r="AF84" s="12">
        <v>3601.33</v>
      </c>
      <c r="AG84" s="12">
        <f t="shared" si="7"/>
        <v>1431212.98</v>
      </c>
      <c r="AH84" s="12">
        <v>1207115.5</v>
      </c>
      <c r="AI84" s="13">
        <f t="shared" si="8"/>
        <v>0.84342129149778955</v>
      </c>
      <c r="AJ84" s="9">
        <v>2023</v>
      </c>
      <c r="AK84" s="12">
        <v>62.83314</v>
      </c>
      <c r="AL84" s="12">
        <v>1997.74144</v>
      </c>
      <c r="AM84" s="12">
        <v>159.68</v>
      </c>
      <c r="AN84" s="12">
        <v>1213.8220249999999</v>
      </c>
      <c r="AO84" s="12">
        <v>359.408885</v>
      </c>
      <c r="AP84" s="12">
        <v>55.065199999999997</v>
      </c>
      <c r="AQ84" s="12">
        <v>930.56436999999994</v>
      </c>
      <c r="AT84" s="12">
        <v>21752</v>
      </c>
      <c r="AU84" s="12">
        <v>87603</v>
      </c>
      <c r="AV84" s="12">
        <v>266</v>
      </c>
      <c r="AZ84" s="12">
        <v>0</v>
      </c>
      <c r="BB84" s="12">
        <v>133</v>
      </c>
      <c r="BC84" s="12">
        <v>43</v>
      </c>
      <c r="BI84" s="12">
        <v>21924.5</v>
      </c>
      <c r="BL84" s="12">
        <v>0.41699999999999998</v>
      </c>
      <c r="BN84" s="12">
        <v>9438</v>
      </c>
      <c r="BO84" s="12">
        <v>0</v>
      </c>
      <c r="BP84" s="12">
        <v>39914</v>
      </c>
      <c r="BQ84" s="12">
        <v>63602</v>
      </c>
      <c r="BR84" s="12">
        <v>154</v>
      </c>
      <c r="BS84" s="12">
        <v>645</v>
      </c>
      <c r="BT84" s="12">
        <v>9.3010000000000002</v>
      </c>
      <c r="BU84" s="12">
        <v>450957</v>
      </c>
      <c r="BY84" s="12">
        <v>0</v>
      </c>
      <c r="CB84" s="12">
        <v>9284.2999999999993</v>
      </c>
      <c r="CD84" s="12">
        <v>3</v>
      </c>
      <c r="CO84" s="12">
        <v>890</v>
      </c>
    </row>
    <row r="85" spans="1:93" hidden="1">
      <c r="A85" s="9">
        <v>1002036</v>
      </c>
      <c r="B85" s="9">
        <v>110002102304</v>
      </c>
      <c r="C85" s="9">
        <v>3709911</v>
      </c>
      <c r="D85" s="9" t="s">
        <v>2154</v>
      </c>
      <c r="E85" s="9" t="s">
        <v>1035</v>
      </c>
      <c r="F85" s="9" t="s">
        <v>1034</v>
      </c>
      <c r="G85" s="9" t="s">
        <v>297</v>
      </c>
      <c r="H85" s="9">
        <v>1972</v>
      </c>
      <c r="I85" s="9" t="s">
        <v>1037</v>
      </c>
      <c r="J85" s="9">
        <v>1972</v>
      </c>
      <c r="L85" s="9" t="s">
        <v>1038</v>
      </c>
      <c r="M85" s="9">
        <v>0</v>
      </c>
      <c r="N85" s="9">
        <v>0</v>
      </c>
      <c r="O85" s="9">
        <v>0</v>
      </c>
      <c r="P85" s="9">
        <v>0</v>
      </c>
      <c r="R85" s="9">
        <v>2</v>
      </c>
      <c r="S85" s="9">
        <v>4</v>
      </c>
      <c r="Y85" s="9"/>
      <c r="Z85" s="9"/>
      <c r="AA85" s="9"/>
      <c r="AB85" s="9"/>
      <c r="AC85" s="9" t="s">
        <v>1039</v>
      </c>
      <c r="AD85" s="12">
        <v>140935.70000000001</v>
      </c>
      <c r="AE85" s="12">
        <v>66.5</v>
      </c>
      <c r="AF85" s="12">
        <v>79.27</v>
      </c>
      <c r="AG85" s="12">
        <f t="shared" si="7"/>
        <v>141081.47</v>
      </c>
      <c r="AH85" s="12">
        <v>0</v>
      </c>
      <c r="AI85" s="13">
        <f t="shared" si="8"/>
        <v>0</v>
      </c>
      <c r="AJ85" s="9">
        <v>2023</v>
      </c>
      <c r="AK85" s="12">
        <v>5.5811000000000002</v>
      </c>
      <c r="AL85" s="12">
        <v>1047.9494</v>
      </c>
      <c r="AM85" s="12">
        <v>2.13</v>
      </c>
      <c r="AN85" s="12">
        <v>1167.7545</v>
      </c>
      <c r="AO85" s="12">
        <v>117.97139999999999</v>
      </c>
      <c r="AP85" s="12">
        <v>1.04644</v>
      </c>
      <c r="AQ85" s="12">
        <v>98.964399999999998</v>
      </c>
      <c r="BL85" s="12">
        <v>0</v>
      </c>
      <c r="BO85" s="12">
        <v>0</v>
      </c>
      <c r="BR85" s="12">
        <v>1.77</v>
      </c>
      <c r="BT85" s="12">
        <v>0.74</v>
      </c>
    </row>
    <row r="86" spans="1:93" hidden="1">
      <c r="A86" s="9">
        <v>1001892</v>
      </c>
      <c r="B86" s="9">
        <v>110017422467</v>
      </c>
      <c r="C86" s="9">
        <v>7286011</v>
      </c>
      <c r="D86" s="9" t="s">
        <v>859</v>
      </c>
      <c r="E86" s="9" t="s">
        <v>858</v>
      </c>
      <c r="F86" s="9" t="s">
        <v>857</v>
      </c>
      <c r="G86" s="9" t="s">
        <v>123</v>
      </c>
      <c r="H86" s="9">
        <v>1985</v>
      </c>
      <c r="I86" s="9" t="s">
        <v>860</v>
      </c>
      <c r="J86" s="9">
        <v>1981</v>
      </c>
      <c r="K86" s="9" t="s">
        <v>2139</v>
      </c>
      <c r="L86" s="9" t="s">
        <v>862</v>
      </c>
      <c r="M86" s="9">
        <v>0</v>
      </c>
      <c r="N86" s="9">
        <v>0</v>
      </c>
      <c r="O86" s="9">
        <v>0</v>
      </c>
      <c r="P86" s="9">
        <v>0</v>
      </c>
      <c r="R86" s="9">
        <v>3</v>
      </c>
      <c r="S86" s="9">
        <v>7</v>
      </c>
      <c r="Y86" s="9"/>
      <c r="Z86" s="9"/>
      <c r="AA86" s="9"/>
      <c r="AB86" s="9"/>
      <c r="AC86" s="9" t="s">
        <v>863</v>
      </c>
      <c r="AD86" s="12">
        <v>1029333.9</v>
      </c>
      <c r="AE86" s="12">
        <v>41890.5</v>
      </c>
      <c r="AF86" s="12">
        <v>4955.1400000000003</v>
      </c>
      <c r="AG86" s="12">
        <f t="shared" si="7"/>
        <v>1076179.5399999998</v>
      </c>
      <c r="AH86" s="12">
        <v>958938.7</v>
      </c>
      <c r="AI86" s="13">
        <f t="shared" si="8"/>
        <v>0.89105828940029852</v>
      </c>
      <c r="AJ86" s="9">
        <v>2023</v>
      </c>
      <c r="AK86" s="12">
        <v>50.241595000000004</v>
      </c>
      <c r="AL86" s="12">
        <v>710.85751500000003</v>
      </c>
      <c r="AM86" s="12">
        <v>44.94</v>
      </c>
      <c r="AN86" s="12">
        <v>1100.457105</v>
      </c>
      <c r="AO86" s="12">
        <v>202.50548499999999</v>
      </c>
      <c r="AP86" s="12">
        <v>216.50593000000001</v>
      </c>
      <c r="AQ86" s="12">
        <v>68.534494999999993</v>
      </c>
      <c r="AT86" s="12">
        <v>6170</v>
      </c>
      <c r="AU86" s="12">
        <v>87190</v>
      </c>
      <c r="AW86" s="12">
        <v>732</v>
      </c>
      <c r="BB86" s="12">
        <v>3</v>
      </c>
      <c r="BC86" s="12">
        <v>3</v>
      </c>
      <c r="BL86" s="12">
        <v>0.13400000000000001</v>
      </c>
      <c r="BN86" s="12">
        <v>8060</v>
      </c>
      <c r="BO86" s="12">
        <v>0</v>
      </c>
      <c r="BQ86" s="12">
        <v>27275</v>
      </c>
      <c r="BR86" s="12">
        <v>57</v>
      </c>
      <c r="BS86" s="12">
        <v>170</v>
      </c>
      <c r="BU86" s="12">
        <v>98160</v>
      </c>
      <c r="CD86" s="12">
        <v>100</v>
      </c>
      <c r="CO86" s="12">
        <v>190</v>
      </c>
    </row>
    <row r="87" spans="1:93" hidden="1">
      <c r="A87" s="9">
        <v>1000434</v>
      </c>
      <c r="B87" s="9">
        <v>110000605220</v>
      </c>
      <c r="C87" s="9">
        <v>8498711</v>
      </c>
      <c r="D87" s="9" t="s">
        <v>2235</v>
      </c>
      <c r="E87" s="9" t="s">
        <v>878</v>
      </c>
      <c r="F87" s="9" t="s">
        <v>611</v>
      </c>
      <c r="G87" s="9" t="s">
        <v>586</v>
      </c>
      <c r="H87" s="9" t="s">
        <v>2186</v>
      </c>
      <c r="I87" s="9" t="s">
        <v>880</v>
      </c>
      <c r="J87" s="9">
        <v>1989</v>
      </c>
      <c r="L87" s="9" t="s">
        <v>882</v>
      </c>
      <c r="M87" s="9">
        <v>0</v>
      </c>
      <c r="N87" s="9">
        <v>0</v>
      </c>
      <c r="O87" s="9">
        <v>0</v>
      </c>
      <c r="P87" s="9">
        <v>0</v>
      </c>
      <c r="R87" s="9">
        <v>2</v>
      </c>
      <c r="S87" s="9">
        <v>28</v>
      </c>
      <c r="Y87" s="9"/>
      <c r="Z87" s="9"/>
      <c r="AA87" s="9"/>
      <c r="AB87" s="9"/>
      <c r="AC87" s="9" t="s">
        <v>883</v>
      </c>
      <c r="AD87" s="12">
        <v>801399</v>
      </c>
      <c r="AE87" s="12">
        <v>5591.25</v>
      </c>
      <c r="AF87" s="12">
        <v>2151.86</v>
      </c>
      <c r="AG87" s="12">
        <f t="shared" si="7"/>
        <v>809142.11</v>
      </c>
      <c r="AH87" s="12">
        <v>622968.6</v>
      </c>
      <c r="AI87" s="13">
        <f t="shared" si="8"/>
        <v>0.76991246939304636</v>
      </c>
      <c r="AJ87" s="9">
        <v>2023</v>
      </c>
      <c r="AK87" s="12">
        <v>37.2303</v>
      </c>
      <c r="AL87" s="12">
        <v>626.01</v>
      </c>
      <c r="AM87" s="12">
        <v>78.2</v>
      </c>
      <c r="AN87" s="12">
        <v>1029.1600000000001</v>
      </c>
      <c r="AO87" s="12">
        <v>507.95729999999998</v>
      </c>
      <c r="AP87" s="12">
        <v>122.86</v>
      </c>
      <c r="AQ87" s="12">
        <v>1308.26</v>
      </c>
      <c r="AT87" s="12">
        <v>84483</v>
      </c>
      <c r="AU87" s="12">
        <v>63015</v>
      </c>
      <c r="AZ87" s="12">
        <v>0</v>
      </c>
      <c r="BL87" s="12">
        <v>0.28499999999999998</v>
      </c>
      <c r="BN87" s="12">
        <v>12547.5</v>
      </c>
      <c r="BP87" s="12">
        <v>41257</v>
      </c>
      <c r="BQ87" s="12">
        <v>123079</v>
      </c>
      <c r="BR87" s="12">
        <v>57</v>
      </c>
      <c r="BS87" s="12">
        <v>285</v>
      </c>
      <c r="BU87" s="12">
        <v>989034</v>
      </c>
      <c r="BY87" s="12">
        <v>0</v>
      </c>
      <c r="CB87" s="12">
        <v>5396</v>
      </c>
      <c r="CD87" s="12">
        <v>157</v>
      </c>
    </row>
    <row r="88" spans="1:93" hidden="1">
      <c r="A88" s="9">
        <v>1008553</v>
      </c>
      <c r="B88" s="9">
        <v>110056119178</v>
      </c>
      <c r="C88" s="9">
        <v>1003411</v>
      </c>
      <c r="D88" s="9" t="s">
        <v>2236</v>
      </c>
      <c r="E88" s="9" t="s">
        <v>898</v>
      </c>
      <c r="F88" s="9" t="s">
        <v>865</v>
      </c>
      <c r="G88" s="9" t="s">
        <v>203</v>
      </c>
      <c r="H88" s="9">
        <v>1966</v>
      </c>
      <c r="I88" s="9" t="s">
        <v>900</v>
      </c>
      <c r="J88" s="9">
        <v>1979</v>
      </c>
      <c r="L88" s="9" t="s">
        <v>901</v>
      </c>
      <c r="M88" s="9" t="e">
        <v>#N/A</v>
      </c>
      <c r="N88" s="9">
        <v>0</v>
      </c>
      <c r="O88" s="9">
        <v>0</v>
      </c>
      <c r="P88" s="9">
        <v>0</v>
      </c>
      <c r="R88" s="9">
        <v>5</v>
      </c>
      <c r="S88" s="9">
        <v>33</v>
      </c>
      <c r="Y88" s="9"/>
      <c r="Z88" s="9"/>
      <c r="AA88" s="9" t="s">
        <v>130</v>
      </c>
      <c r="AB88" s="9" t="s">
        <v>360</v>
      </c>
      <c r="AC88" s="9" t="s">
        <v>902</v>
      </c>
      <c r="AD88" s="12">
        <v>666336.30000000005</v>
      </c>
      <c r="AE88" s="12">
        <v>48222.5</v>
      </c>
      <c r="AF88" s="12">
        <v>5737.99</v>
      </c>
      <c r="AG88" s="12">
        <f t="shared" si="7"/>
        <v>720296.79</v>
      </c>
      <c r="AH88" s="12">
        <v>583858.30000000005</v>
      </c>
      <c r="AI88" s="13">
        <f t="shared" si="8"/>
        <v>0.81058017765149282</v>
      </c>
      <c r="AJ88" s="9">
        <v>2023</v>
      </c>
      <c r="AK88" s="15">
        <v>0.16</v>
      </c>
      <c r="AL88" s="12">
        <v>1075.99</v>
      </c>
      <c r="AM88" s="12">
        <v>20</v>
      </c>
      <c r="AN88" s="12">
        <v>1028.4000000000001</v>
      </c>
      <c r="AO88" s="12">
        <v>145.72999999999999</v>
      </c>
      <c r="AP88" s="12">
        <v>41.99</v>
      </c>
      <c r="AQ88" s="12">
        <v>70.069999999999993</v>
      </c>
      <c r="AT88" s="12">
        <v>44670</v>
      </c>
      <c r="AU88" s="12">
        <v>107</v>
      </c>
      <c r="AW88" s="12">
        <v>886</v>
      </c>
      <c r="BL88" s="12">
        <v>0.114</v>
      </c>
      <c r="BP88" s="12">
        <v>54400</v>
      </c>
      <c r="BR88" s="12">
        <v>19</v>
      </c>
      <c r="BS88" s="12">
        <v>179</v>
      </c>
      <c r="BT88" s="12">
        <v>4.7699999999999996</v>
      </c>
      <c r="BU88" s="12">
        <v>161900</v>
      </c>
      <c r="CB88" s="12">
        <v>2987.35</v>
      </c>
      <c r="CD88" s="12">
        <v>32.9</v>
      </c>
      <c r="CO88" s="12">
        <v>241</v>
      </c>
    </row>
    <row r="89" spans="1:93" hidden="1">
      <c r="A89" s="9">
        <v>1000961</v>
      </c>
      <c r="B89" s="9">
        <v>110000380926</v>
      </c>
      <c r="C89" s="9">
        <v>9619211</v>
      </c>
      <c r="D89" s="9" t="s">
        <v>2237</v>
      </c>
      <c r="E89" s="9" t="s">
        <v>840</v>
      </c>
      <c r="F89" s="9" t="s">
        <v>839</v>
      </c>
      <c r="G89" s="9" t="s">
        <v>740</v>
      </c>
      <c r="H89" s="9">
        <v>1967</v>
      </c>
      <c r="I89" s="9" t="s">
        <v>842</v>
      </c>
      <c r="J89" s="9">
        <v>1997</v>
      </c>
      <c r="L89" s="9" t="s">
        <v>843</v>
      </c>
      <c r="M89" s="9" t="e">
        <v>#N/A</v>
      </c>
      <c r="N89" s="9">
        <v>0</v>
      </c>
      <c r="O89" s="9">
        <v>0</v>
      </c>
      <c r="P89" s="9">
        <v>0</v>
      </c>
      <c r="Y89" s="9"/>
      <c r="Z89" s="9"/>
      <c r="AA89" s="9"/>
      <c r="AB89" s="9"/>
      <c r="AC89" s="9" t="s">
        <v>844</v>
      </c>
      <c r="AD89" s="12">
        <v>1376479.7</v>
      </c>
      <c r="AE89" s="12">
        <v>8610.5</v>
      </c>
      <c r="AF89" s="12">
        <v>5603.29</v>
      </c>
      <c r="AG89" s="12">
        <f t="shared" si="7"/>
        <v>1390693.49</v>
      </c>
      <c r="AH89" s="12">
        <v>1259522.1000000001</v>
      </c>
      <c r="AI89" s="13">
        <f t="shared" si="8"/>
        <v>0.90567915148578149</v>
      </c>
      <c r="AJ89" s="9">
        <v>2023</v>
      </c>
      <c r="AK89" s="12">
        <v>52.948500000000003</v>
      </c>
      <c r="AL89" s="12">
        <v>681.071235</v>
      </c>
      <c r="AM89" s="12">
        <v>42.31</v>
      </c>
      <c r="AN89" s="12">
        <v>1014.63824</v>
      </c>
      <c r="AO89" s="12">
        <v>214.723525</v>
      </c>
      <c r="AP89" s="12">
        <v>32.300145000000001</v>
      </c>
      <c r="AQ89" s="12">
        <v>259.23004000000003</v>
      </c>
      <c r="AT89" s="12">
        <v>26871</v>
      </c>
      <c r="AU89" s="12">
        <v>115946</v>
      </c>
      <c r="AZ89" s="12">
        <v>0</v>
      </c>
      <c r="BB89" s="12">
        <v>5</v>
      </c>
      <c r="BC89" s="12">
        <v>6419</v>
      </c>
      <c r="BI89" s="12">
        <v>38046</v>
      </c>
      <c r="BL89" s="12">
        <v>0.57899999999999996</v>
      </c>
      <c r="BN89" s="12">
        <v>10381</v>
      </c>
      <c r="BO89" s="12">
        <v>0</v>
      </c>
      <c r="BP89" s="12">
        <v>95448</v>
      </c>
      <c r="BQ89" s="12">
        <v>56226</v>
      </c>
      <c r="BR89" s="12">
        <v>21</v>
      </c>
      <c r="BS89" s="12">
        <v>193.9</v>
      </c>
      <c r="BU89" s="12">
        <v>365061</v>
      </c>
      <c r="BY89" s="12">
        <v>0</v>
      </c>
      <c r="CB89" s="12">
        <v>16998</v>
      </c>
      <c r="CD89" s="12">
        <v>131.5</v>
      </c>
    </row>
    <row r="90" spans="1:93" hidden="1">
      <c r="A90" s="9">
        <v>1003280</v>
      </c>
      <c r="B90" s="9">
        <v>110056957084</v>
      </c>
      <c r="C90" s="9">
        <v>555311</v>
      </c>
      <c r="D90" s="9" t="s">
        <v>2238</v>
      </c>
      <c r="E90" s="9" t="s">
        <v>845</v>
      </c>
      <c r="F90" s="9" t="s">
        <v>694</v>
      </c>
      <c r="G90" s="9" t="s">
        <v>297</v>
      </c>
      <c r="H90" s="9" t="s">
        <v>2239</v>
      </c>
      <c r="I90" s="9" t="s">
        <v>848</v>
      </c>
      <c r="J90" s="9">
        <v>1953</v>
      </c>
      <c r="L90" s="9" t="s">
        <v>850</v>
      </c>
      <c r="M90" s="9">
        <v>0</v>
      </c>
      <c r="N90" s="9">
        <v>0</v>
      </c>
      <c r="O90" s="9">
        <v>0</v>
      </c>
      <c r="P90" s="9">
        <v>0</v>
      </c>
      <c r="R90" s="9">
        <v>3</v>
      </c>
      <c r="S90" s="9">
        <v>29</v>
      </c>
      <c r="Y90" s="9"/>
      <c r="Z90" s="9"/>
      <c r="AA90" s="9"/>
      <c r="AB90" s="9"/>
      <c r="AC90" s="9" t="s">
        <v>851</v>
      </c>
      <c r="AD90" s="12">
        <v>1157873.7</v>
      </c>
      <c r="AE90" s="12">
        <v>9617.5</v>
      </c>
      <c r="AF90" s="12">
        <v>5127.09</v>
      </c>
      <c r="AG90" s="12">
        <f t="shared" si="7"/>
        <v>1172618.29</v>
      </c>
      <c r="AH90" s="12">
        <v>1099901.2</v>
      </c>
      <c r="AI90" s="13">
        <f t="shared" si="8"/>
        <v>0.93798741617785952</v>
      </c>
      <c r="AJ90" s="9">
        <v>2023</v>
      </c>
      <c r="AK90" s="12">
        <v>19.651599999999998</v>
      </c>
      <c r="AL90" s="12">
        <v>2191.5652</v>
      </c>
      <c r="AM90" s="12">
        <v>112</v>
      </c>
      <c r="AN90" s="12">
        <v>987.88552000000004</v>
      </c>
      <c r="AO90" s="12">
        <v>185.37456499999999</v>
      </c>
      <c r="AP90" s="12">
        <v>488.80695000000003</v>
      </c>
      <c r="AQ90" s="12">
        <v>523.46042999999997</v>
      </c>
      <c r="AT90" s="12">
        <v>73806</v>
      </c>
      <c r="AU90" s="12">
        <v>41390</v>
      </c>
      <c r="AZ90" s="12">
        <v>0</v>
      </c>
      <c r="BL90" s="12">
        <v>0.40400000000000003</v>
      </c>
      <c r="BN90" s="12">
        <v>8044</v>
      </c>
      <c r="BP90" s="12">
        <v>35387</v>
      </c>
      <c r="BQ90" s="12">
        <v>93849</v>
      </c>
      <c r="BR90" s="12">
        <v>136</v>
      </c>
      <c r="BS90" s="12">
        <v>948</v>
      </c>
      <c r="BU90" s="12">
        <v>1149208</v>
      </c>
      <c r="CB90" s="12">
        <v>7255</v>
      </c>
    </row>
    <row r="91" spans="1:93">
      <c r="A91" s="9">
        <v>1008025</v>
      </c>
      <c r="B91" s="9">
        <v>110056956691</v>
      </c>
      <c r="C91" s="9">
        <v>8216311</v>
      </c>
      <c r="D91" s="9" t="s">
        <v>2240</v>
      </c>
      <c r="E91" s="9" t="s">
        <v>688</v>
      </c>
      <c r="F91" s="9" t="s">
        <v>687</v>
      </c>
      <c r="G91" s="9" t="s">
        <v>586</v>
      </c>
      <c r="H91" s="9">
        <v>1960</v>
      </c>
      <c r="I91" s="9" t="s">
        <v>690</v>
      </c>
      <c r="J91" s="9">
        <v>1983</v>
      </c>
      <c r="K91" s="9" t="s">
        <v>2181</v>
      </c>
      <c r="L91" s="9" t="s">
        <v>692</v>
      </c>
      <c r="M91" s="9">
        <v>0</v>
      </c>
      <c r="N91" s="9">
        <v>0</v>
      </c>
      <c r="O91" s="9">
        <v>0</v>
      </c>
      <c r="P91" s="9">
        <v>0</v>
      </c>
      <c r="R91" s="9">
        <v>2</v>
      </c>
      <c r="S91" s="9">
        <v>92</v>
      </c>
      <c r="V91" s="9">
        <v>1</v>
      </c>
      <c r="W91" s="9">
        <f>SUM(U91:V91)</f>
        <v>1</v>
      </c>
      <c r="X91" s="10">
        <v>131619</v>
      </c>
      <c r="Y91" s="9"/>
      <c r="Z91" s="9"/>
      <c r="AA91" s="9"/>
      <c r="AB91" s="9"/>
      <c r="AC91" s="9" t="s">
        <v>693</v>
      </c>
      <c r="AD91" s="12">
        <v>1507829.2</v>
      </c>
      <c r="AE91" s="12">
        <v>6400.5</v>
      </c>
      <c r="AF91" s="12">
        <v>4326.3599999999997</v>
      </c>
      <c r="AG91" s="12">
        <f t="shared" si="7"/>
        <v>1518556.06</v>
      </c>
      <c r="AH91" s="12">
        <v>1437851.9</v>
      </c>
      <c r="AI91" s="13">
        <f t="shared" si="8"/>
        <v>0.94685467193091299</v>
      </c>
      <c r="AJ91" s="9">
        <v>2023</v>
      </c>
      <c r="AK91" s="12">
        <v>82.677000000000007</v>
      </c>
      <c r="AL91" s="12">
        <v>824.88</v>
      </c>
      <c r="AM91" s="12">
        <v>21.4</v>
      </c>
      <c r="AN91" s="12">
        <v>965.05</v>
      </c>
      <c r="AO91" s="12">
        <v>395.82627000000002</v>
      </c>
      <c r="AP91" s="12">
        <v>97.63</v>
      </c>
      <c r="AQ91" s="12">
        <v>1405.03</v>
      </c>
      <c r="AT91" s="12">
        <v>26000</v>
      </c>
      <c r="AU91" s="12">
        <v>160500</v>
      </c>
      <c r="AW91" s="12">
        <v>650</v>
      </c>
      <c r="AZ91" s="12">
        <v>0</v>
      </c>
      <c r="BB91" s="12">
        <v>115</v>
      </c>
      <c r="BC91" s="12">
        <v>175</v>
      </c>
      <c r="BI91" s="12">
        <v>20006</v>
      </c>
      <c r="BK91" s="12">
        <v>0</v>
      </c>
      <c r="BL91" s="12">
        <v>0.67600000000000005</v>
      </c>
      <c r="BN91" s="12">
        <v>14034</v>
      </c>
      <c r="BO91" s="12">
        <v>0</v>
      </c>
      <c r="BP91" s="12">
        <v>79000</v>
      </c>
      <c r="BQ91" s="12">
        <v>89000</v>
      </c>
      <c r="BR91" s="12">
        <v>20.83</v>
      </c>
      <c r="BS91" s="12">
        <v>270</v>
      </c>
      <c r="BT91" s="12">
        <v>16.440000000000001</v>
      </c>
      <c r="BU91" s="12">
        <v>2070000</v>
      </c>
      <c r="BY91" s="12">
        <v>0</v>
      </c>
      <c r="CB91" s="12">
        <v>24004</v>
      </c>
      <c r="CD91" s="12">
        <v>37.15</v>
      </c>
      <c r="CJ91" s="12">
        <v>1900</v>
      </c>
      <c r="CM91" s="12">
        <v>0</v>
      </c>
      <c r="CN91" s="12">
        <v>720</v>
      </c>
      <c r="CO91" s="12">
        <v>190</v>
      </c>
    </row>
    <row r="92" spans="1:93" hidden="1">
      <c r="A92" s="9">
        <v>1001889</v>
      </c>
      <c r="B92" s="9">
        <v>110013359178</v>
      </c>
      <c r="C92" s="9">
        <v>5974211</v>
      </c>
      <c r="D92" s="9" t="s">
        <v>729</v>
      </c>
      <c r="E92" s="9" t="s">
        <v>728</v>
      </c>
      <c r="F92" s="9" t="s">
        <v>727</v>
      </c>
      <c r="G92" s="9" t="s">
        <v>409</v>
      </c>
      <c r="H92" s="9">
        <v>1906</v>
      </c>
      <c r="I92" s="9" t="s">
        <v>730</v>
      </c>
      <c r="J92" s="9">
        <v>1971</v>
      </c>
      <c r="L92" s="9" t="s">
        <v>732</v>
      </c>
      <c r="M92" s="9" t="e">
        <v>#N/A</v>
      </c>
      <c r="N92" s="9">
        <v>0</v>
      </c>
      <c r="O92" s="9">
        <v>0</v>
      </c>
      <c r="P92" s="9">
        <v>0</v>
      </c>
      <c r="R92" s="9">
        <v>2</v>
      </c>
      <c r="S92" s="9">
        <v>29</v>
      </c>
      <c r="U92" s="9">
        <v>1</v>
      </c>
      <c r="W92" s="9">
        <f>SUM(U92:V92)</f>
        <v>1</v>
      </c>
      <c r="Y92" s="9"/>
      <c r="Z92" s="9"/>
      <c r="AA92" s="9"/>
      <c r="AB92" s="9"/>
      <c r="AC92" s="9" t="s">
        <v>733</v>
      </c>
      <c r="AD92" s="12">
        <v>984801.3</v>
      </c>
      <c r="AE92" s="12">
        <v>28300.5</v>
      </c>
      <c r="AF92" s="12">
        <v>2187.92</v>
      </c>
      <c r="AG92" s="12">
        <f t="shared" si="7"/>
        <v>1015289.7200000001</v>
      </c>
      <c r="AH92" s="12">
        <v>756450.3</v>
      </c>
      <c r="AI92" s="13">
        <f t="shared" si="8"/>
        <v>0.74505856318529451</v>
      </c>
      <c r="AJ92" s="9">
        <v>2023</v>
      </c>
      <c r="AK92" s="12">
        <v>52.97</v>
      </c>
      <c r="AL92" s="12">
        <v>874.86289999999997</v>
      </c>
      <c r="AM92" s="12">
        <v>53.4</v>
      </c>
      <c r="AN92" s="12">
        <v>964.2509</v>
      </c>
      <c r="AO92" s="12">
        <v>463.118045</v>
      </c>
      <c r="AP92" s="12">
        <v>218.59529000000001</v>
      </c>
      <c r="AQ92" s="12">
        <v>99.80561999999999</v>
      </c>
      <c r="AT92" s="12">
        <v>36340</v>
      </c>
      <c r="AU92" s="12">
        <v>78500</v>
      </c>
      <c r="AW92" s="12">
        <v>65</v>
      </c>
      <c r="AY92" s="12">
        <v>1.26</v>
      </c>
      <c r="AZ92" s="12">
        <v>0</v>
      </c>
      <c r="BB92" s="12">
        <v>110</v>
      </c>
      <c r="BC92" s="12">
        <v>4891</v>
      </c>
      <c r="BI92" s="12">
        <v>27004</v>
      </c>
      <c r="BL92" s="12">
        <v>0.375</v>
      </c>
      <c r="BN92" s="12">
        <v>6724</v>
      </c>
      <c r="BO92" s="12">
        <v>0</v>
      </c>
      <c r="BP92" s="12">
        <v>39158</v>
      </c>
      <c r="BQ92" s="12">
        <v>24983</v>
      </c>
      <c r="BR92" s="12">
        <v>34</v>
      </c>
      <c r="BS92" s="12">
        <v>139</v>
      </c>
      <c r="BU92" s="12">
        <v>158230</v>
      </c>
      <c r="BY92" s="12">
        <v>0</v>
      </c>
      <c r="BZ92" s="12">
        <v>0</v>
      </c>
      <c r="CB92" s="12">
        <v>14221</v>
      </c>
      <c r="CD92" s="12">
        <v>77.3</v>
      </c>
    </row>
    <row r="93" spans="1:93" hidden="1">
      <c r="A93" s="9">
        <v>1000166</v>
      </c>
      <c r="B93" s="9">
        <v>110037266990</v>
      </c>
      <c r="C93" s="9">
        <v>8048011</v>
      </c>
      <c r="D93" s="9" t="s">
        <v>2241</v>
      </c>
      <c r="E93" s="9" t="s">
        <v>872</v>
      </c>
      <c r="F93" s="9" t="s">
        <v>871</v>
      </c>
      <c r="G93" s="9" t="s">
        <v>701</v>
      </c>
      <c r="H93" s="9">
        <v>1907</v>
      </c>
      <c r="I93" s="9" t="s">
        <v>874</v>
      </c>
      <c r="J93" s="9">
        <v>1951</v>
      </c>
      <c r="K93" s="9" t="s">
        <v>2139</v>
      </c>
      <c r="L93" s="9" t="s">
        <v>876</v>
      </c>
      <c r="M93" s="9" t="e">
        <v>#N/A</v>
      </c>
      <c r="N93" s="9">
        <v>0</v>
      </c>
      <c r="O93" s="9">
        <v>0</v>
      </c>
      <c r="P93" s="9">
        <v>0</v>
      </c>
      <c r="R93" s="9">
        <v>4</v>
      </c>
      <c r="S93" s="9">
        <v>20</v>
      </c>
      <c r="Y93" s="9"/>
      <c r="Z93" s="9"/>
      <c r="AA93" s="9"/>
      <c r="AB93" s="9"/>
      <c r="AC93" s="9" t="s">
        <v>877</v>
      </c>
      <c r="AD93" s="12">
        <v>885637.5</v>
      </c>
      <c r="AE93" s="12">
        <v>35164</v>
      </c>
      <c r="AF93" s="12">
        <v>2655.78</v>
      </c>
      <c r="AG93" s="12">
        <f t="shared" si="7"/>
        <v>923457.28</v>
      </c>
      <c r="AH93" s="12">
        <v>667738.9</v>
      </c>
      <c r="AI93" s="13">
        <f t="shared" si="8"/>
        <v>0.72308585839509543</v>
      </c>
      <c r="AJ93" s="9">
        <v>2023</v>
      </c>
      <c r="AK93" s="12">
        <v>31.296174999999998</v>
      </c>
      <c r="AL93" s="12">
        <v>716.71</v>
      </c>
      <c r="AM93" s="12">
        <v>61.18</v>
      </c>
      <c r="AN93" s="12">
        <v>931.03</v>
      </c>
      <c r="AO93" s="12">
        <v>186.09</v>
      </c>
      <c r="AP93" s="12">
        <v>558.22</v>
      </c>
      <c r="AQ93" s="12">
        <v>632.75</v>
      </c>
      <c r="AT93" s="12">
        <v>19566.620000000003</v>
      </c>
      <c r="AU93" s="12">
        <v>52799.94</v>
      </c>
      <c r="AV93" s="12">
        <v>414.75</v>
      </c>
      <c r="AY93" s="12">
        <v>0.83</v>
      </c>
      <c r="AZ93" s="12">
        <v>0</v>
      </c>
      <c r="BL93" s="12">
        <v>0.313</v>
      </c>
      <c r="BN93" s="12">
        <v>4914.17</v>
      </c>
      <c r="BP93" s="12">
        <v>5541.33</v>
      </c>
      <c r="BQ93" s="12">
        <v>420251.68</v>
      </c>
      <c r="BR93" s="12">
        <v>72.81</v>
      </c>
      <c r="BS93" s="12">
        <v>221.02</v>
      </c>
      <c r="BT93" s="12">
        <v>8.17</v>
      </c>
      <c r="BU93" s="12">
        <v>402060.55</v>
      </c>
      <c r="CB93" s="12">
        <v>5941.3399999999992</v>
      </c>
      <c r="CD93" s="12">
        <v>16.16</v>
      </c>
      <c r="CK93" s="12">
        <v>26974.29</v>
      </c>
    </row>
    <row r="94" spans="1:93" hidden="1">
      <c r="A94" s="9">
        <v>1004901</v>
      </c>
      <c r="B94" s="9">
        <v>110005670336</v>
      </c>
      <c r="C94" s="9">
        <v>3679111</v>
      </c>
      <c r="D94" s="9" t="s">
        <v>2242</v>
      </c>
      <c r="E94" s="9" t="s">
        <v>852</v>
      </c>
      <c r="F94" s="9" t="s">
        <v>807</v>
      </c>
      <c r="G94" s="9" t="s">
        <v>297</v>
      </c>
      <c r="H94" s="9">
        <v>1936</v>
      </c>
      <c r="I94" s="9" t="s">
        <v>854</v>
      </c>
      <c r="J94" s="9">
        <v>1989</v>
      </c>
      <c r="L94" s="9" t="s">
        <v>855</v>
      </c>
      <c r="M94" s="9">
        <v>0</v>
      </c>
      <c r="N94" s="9">
        <v>0</v>
      </c>
      <c r="O94" s="9">
        <v>0</v>
      </c>
      <c r="P94" s="9">
        <v>0</v>
      </c>
      <c r="R94" s="9">
        <v>5</v>
      </c>
      <c r="S94" s="9">
        <v>82</v>
      </c>
      <c r="Y94" s="9"/>
      <c r="Z94" s="9"/>
      <c r="AA94" s="9"/>
      <c r="AB94" s="9"/>
      <c r="AC94" s="9" t="s">
        <v>856</v>
      </c>
      <c r="AD94" s="12">
        <v>1101175.3</v>
      </c>
      <c r="AE94" s="12">
        <v>512.75</v>
      </c>
      <c r="AF94" s="12">
        <v>2538.96</v>
      </c>
      <c r="AG94" s="12">
        <f t="shared" si="7"/>
        <v>1104227.01</v>
      </c>
      <c r="AH94" s="12">
        <v>996130.1</v>
      </c>
      <c r="AI94" s="13">
        <f t="shared" si="8"/>
        <v>0.90210626164632579</v>
      </c>
      <c r="AJ94" s="9">
        <v>2023</v>
      </c>
      <c r="AK94" s="12">
        <v>45.478169999999999</v>
      </c>
      <c r="AL94" s="12">
        <v>1097.35898</v>
      </c>
      <c r="AM94" s="12">
        <v>16.36</v>
      </c>
      <c r="AN94" s="12">
        <v>883.16</v>
      </c>
      <c r="AO94" s="12">
        <v>178.7706</v>
      </c>
      <c r="AP94" s="12">
        <v>228.90168</v>
      </c>
      <c r="AQ94" s="12">
        <v>274.52660499999996</v>
      </c>
      <c r="AT94" s="12">
        <v>11873</v>
      </c>
      <c r="AU94" s="12">
        <v>96276</v>
      </c>
      <c r="AV94" s="12">
        <v>507</v>
      </c>
      <c r="AZ94" s="12">
        <v>0</v>
      </c>
      <c r="BB94" s="12">
        <v>161</v>
      </c>
      <c r="BC94" s="12">
        <v>125.9</v>
      </c>
      <c r="BI94" s="12">
        <v>16.09</v>
      </c>
      <c r="BL94" s="12">
        <v>0.44500000000000001</v>
      </c>
      <c r="BN94" s="12">
        <v>8397.7000000000007</v>
      </c>
      <c r="BO94" s="12">
        <v>0</v>
      </c>
      <c r="BP94" s="12">
        <v>49401</v>
      </c>
      <c r="BQ94" s="12">
        <v>34459</v>
      </c>
      <c r="BR94" s="12">
        <v>15.28</v>
      </c>
      <c r="BS94" s="12">
        <v>131</v>
      </c>
      <c r="BU94" s="12">
        <v>133876</v>
      </c>
      <c r="BY94" s="12">
        <v>0</v>
      </c>
      <c r="CB94" s="12">
        <v>15226.95</v>
      </c>
      <c r="CD94" s="12">
        <v>109.76</v>
      </c>
    </row>
    <row r="95" spans="1:93" hidden="1">
      <c r="A95" s="9">
        <v>1000602</v>
      </c>
      <c r="B95" s="9">
        <v>110017782568</v>
      </c>
      <c r="C95" s="9">
        <v>5734011</v>
      </c>
      <c r="D95" s="9" t="s">
        <v>2194</v>
      </c>
      <c r="E95" s="9" t="s">
        <v>528</v>
      </c>
      <c r="F95" s="9" t="s">
        <v>527</v>
      </c>
      <c r="G95" s="9" t="s">
        <v>395</v>
      </c>
      <c r="H95" s="9">
        <v>1924</v>
      </c>
      <c r="I95" s="9" t="s">
        <v>530</v>
      </c>
      <c r="J95" s="9">
        <v>1965</v>
      </c>
      <c r="L95" s="9" t="s">
        <v>531</v>
      </c>
      <c r="M95" s="9">
        <v>0</v>
      </c>
      <c r="N95" s="9">
        <v>0</v>
      </c>
      <c r="O95" s="9">
        <v>0</v>
      </c>
      <c r="P95" s="9">
        <v>0</v>
      </c>
      <c r="R95" s="9">
        <v>2</v>
      </c>
      <c r="U95" s="9">
        <v>1</v>
      </c>
      <c r="V95" s="9">
        <v>1</v>
      </c>
      <c r="W95" s="9">
        <f>SUM(U95:V95)</f>
        <v>2</v>
      </c>
      <c r="X95" s="10">
        <v>120800</v>
      </c>
      <c r="Y95" s="9"/>
      <c r="Z95" s="9"/>
      <c r="AA95" s="9"/>
      <c r="AB95" s="9"/>
      <c r="AC95" s="9" t="s">
        <v>532</v>
      </c>
      <c r="AD95" s="12">
        <v>1565438.4</v>
      </c>
      <c r="AE95" s="12">
        <v>1431.75</v>
      </c>
      <c r="AF95" s="12">
        <v>6277.67</v>
      </c>
      <c r="AG95" s="12">
        <f t="shared" si="7"/>
        <v>1573147.8199999998</v>
      </c>
      <c r="AH95" s="12">
        <v>1216201.8999999999</v>
      </c>
      <c r="AI95" s="13">
        <f t="shared" si="8"/>
        <v>0.77310083930955709</v>
      </c>
      <c r="AJ95" s="9">
        <v>2023</v>
      </c>
      <c r="AK95" s="12">
        <v>123.5442</v>
      </c>
      <c r="AL95" s="12">
        <v>1195.17</v>
      </c>
      <c r="AM95" s="12">
        <v>198.18</v>
      </c>
      <c r="AN95" s="12">
        <v>854.55</v>
      </c>
      <c r="AO95" s="12">
        <v>383</v>
      </c>
      <c r="AP95" s="12">
        <v>451.63</v>
      </c>
      <c r="AQ95" s="12">
        <v>2024.57</v>
      </c>
      <c r="AT95" s="12">
        <v>138600</v>
      </c>
      <c r="AU95" s="12">
        <v>264500</v>
      </c>
      <c r="AV95" s="12">
        <v>194</v>
      </c>
      <c r="AZ95" s="12">
        <v>0</v>
      </c>
      <c r="BI95" s="12">
        <v>7100</v>
      </c>
      <c r="BL95" s="12">
        <v>0.94199999999999995</v>
      </c>
      <c r="BN95" s="12">
        <v>27230</v>
      </c>
      <c r="BP95" s="12">
        <v>44700</v>
      </c>
      <c r="BQ95" s="12">
        <v>100500</v>
      </c>
      <c r="BR95" s="12">
        <v>193</v>
      </c>
      <c r="BS95" s="12">
        <v>1030</v>
      </c>
      <c r="BT95" s="12">
        <v>10</v>
      </c>
      <c r="BU95" s="12">
        <v>1457000</v>
      </c>
      <c r="CB95" s="12">
        <v>16184</v>
      </c>
      <c r="CD95" s="12">
        <v>578</v>
      </c>
    </row>
    <row r="96" spans="1:93" hidden="1">
      <c r="A96" s="9">
        <v>1008708</v>
      </c>
      <c r="B96" s="9">
        <v>110012503781</v>
      </c>
      <c r="C96" s="9">
        <v>5768811</v>
      </c>
      <c r="D96" s="9" t="s">
        <v>2219</v>
      </c>
      <c r="E96" s="9" t="s">
        <v>885</v>
      </c>
      <c r="F96" s="9" t="s">
        <v>884</v>
      </c>
      <c r="G96" s="9" t="s">
        <v>189</v>
      </c>
      <c r="H96" s="9">
        <v>1923</v>
      </c>
      <c r="I96" s="9" t="s">
        <v>887</v>
      </c>
      <c r="J96" s="9">
        <v>1980</v>
      </c>
      <c r="K96" s="9" t="s">
        <v>2139</v>
      </c>
      <c r="L96" s="9" t="s">
        <v>889</v>
      </c>
      <c r="M96" s="9" t="e">
        <v>#N/A</v>
      </c>
      <c r="N96" s="9">
        <v>0</v>
      </c>
      <c r="O96" s="9">
        <v>0</v>
      </c>
      <c r="P96" s="9">
        <v>0</v>
      </c>
      <c r="R96" s="9">
        <v>2</v>
      </c>
      <c r="S96" s="9">
        <v>7</v>
      </c>
      <c r="Y96" s="9"/>
      <c r="Z96" s="9"/>
      <c r="AA96" s="9" t="s">
        <v>130</v>
      </c>
      <c r="AB96" s="9" t="s">
        <v>131</v>
      </c>
      <c r="AC96" s="9" t="s">
        <v>890</v>
      </c>
      <c r="AD96" s="12">
        <v>789330.6</v>
      </c>
      <c r="AE96" s="12">
        <v>816.25</v>
      </c>
      <c r="AF96" s="12">
        <v>3719.64</v>
      </c>
      <c r="AG96" s="12">
        <f t="shared" si="7"/>
        <v>793866.49</v>
      </c>
      <c r="AH96" s="12">
        <v>654472.5</v>
      </c>
      <c r="AI96" s="13">
        <f t="shared" si="8"/>
        <v>0.82441129364208332</v>
      </c>
      <c r="AJ96" s="9">
        <v>2023</v>
      </c>
      <c r="AK96" s="12">
        <v>28.491615000000003</v>
      </c>
      <c r="AL96" s="12">
        <v>848.82227999999998</v>
      </c>
      <c r="AM96" s="12">
        <v>12.99</v>
      </c>
      <c r="AN96" s="12">
        <v>852.82491000000005</v>
      </c>
      <c r="AO96" s="12">
        <v>210.51372499999999</v>
      </c>
      <c r="AP96" s="12">
        <v>90.307244999999995</v>
      </c>
      <c r="AQ96" s="12">
        <v>187.54004500000002</v>
      </c>
      <c r="AT96" s="12">
        <v>10571.25</v>
      </c>
      <c r="AU96" s="12">
        <v>55046.17</v>
      </c>
      <c r="AW96" s="12">
        <v>680.68</v>
      </c>
      <c r="AZ96" s="12">
        <v>0</v>
      </c>
      <c r="BL96" s="12">
        <v>0.26300000000000001</v>
      </c>
      <c r="BN96" s="12">
        <v>5532.83</v>
      </c>
      <c r="BP96" s="12">
        <v>41567.33</v>
      </c>
      <c r="BQ96" s="12">
        <v>19207.86</v>
      </c>
      <c r="BR96" s="12">
        <v>12.8</v>
      </c>
      <c r="BS96" s="12">
        <v>131.41</v>
      </c>
      <c r="BU96" s="12">
        <v>208825.72</v>
      </c>
      <c r="CB96" s="12">
        <v>5510.9</v>
      </c>
    </row>
    <row r="97" spans="1:93">
      <c r="A97" s="9">
        <v>1000324</v>
      </c>
      <c r="B97" s="9">
        <v>110000587464</v>
      </c>
      <c r="C97" s="9">
        <v>6518011</v>
      </c>
      <c r="D97" s="9" t="s">
        <v>2243</v>
      </c>
      <c r="E97" s="9" t="s">
        <v>722</v>
      </c>
      <c r="F97" s="9" t="s">
        <v>721</v>
      </c>
      <c r="G97" s="9" t="s">
        <v>150</v>
      </c>
      <c r="H97" s="9">
        <v>1990</v>
      </c>
      <c r="I97" s="9" t="s">
        <v>724</v>
      </c>
      <c r="J97" s="9">
        <v>1989</v>
      </c>
      <c r="K97" s="9" t="s">
        <v>2181</v>
      </c>
      <c r="L97" s="9" t="s">
        <v>725</v>
      </c>
      <c r="M97" s="9">
        <v>0</v>
      </c>
      <c r="N97" s="9">
        <v>0</v>
      </c>
      <c r="O97" s="9">
        <v>0</v>
      </c>
      <c r="P97" s="9">
        <v>0</v>
      </c>
      <c r="R97" s="9">
        <v>2</v>
      </c>
      <c r="S97" s="9">
        <v>25</v>
      </c>
      <c r="U97" s="9">
        <v>1</v>
      </c>
      <c r="W97" s="9">
        <f>SUM(U97:V97)</f>
        <v>1</v>
      </c>
      <c r="Y97" s="9"/>
      <c r="Z97" s="9"/>
      <c r="AA97" s="9"/>
      <c r="AB97" s="9"/>
      <c r="AC97" s="9" t="s">
        <v>726</v>
      </c>
      <c r="AD97" s="12">
        <v>1078316.8</v>
      </c>
      <c r="AE97" s="12">
        <v>805.25</v>
      </c>
      <c r="AF97" s="12">
        <v>3032.75</v>
      </c>
      <c r="AG97" s="12">
        <f t="shared" si="7"/>
        <v>1082154.8</v>
      </c>
      <c r="AH97" s="12">
        <v>979627.6</v>
      </c>
      <c r="AI97" s="13">
        <f t="shared" si="8"/>
        <v>0.90525643835798719</v>
      </c>
      <c r="AJ97" s="9">
        <v>2023</v>
      </c>
      <c r="AK97" s="12">
        <v>83.368624999999994</v>
      </c>
      <c r="AL97" s="12">
        <v>1215.0109499999999</v>
      </c>
      <c r="AM97" s="12">
        <v>20.81</v>
      </c>
      <c r="AN97" s="12">
        <v>813.08443</v>
      </c>
      <c r="AO97" s="12">
        <v>141.71951000000001</v>
      </c>
      <c r="AP97" s="12">
        <v>27.138249999999999</v>
      </c>
      <c r="AQ97" s="12">
        <v>356.83649500000001</v>
      </c>
      <c r="AT97" s="12">
        <v>16310</v>
      </c>
      <c r="AU97" s="12">
        <v>169956</v>
      </c>
      <c r="AV97" s="12">
        <v>315</v>
      </c>
      <c r="AZ97" s="12">
        <v>0</v>
      </c>
      <c r="BB97" s="12">
        <v>1812</v>
      </c>
      <c r="BC97" s="12">
        <v>35</v>
      </c>
      <c r="BI97" s="12">
        <v>2938</v>
      </c>
      <c r="BL97" s="12">
        <v>0.47699999999999998</v>
      </c>
      <c r="BN97" s="12">
        <v>14039</v>
      </c>
      <c r="BO97" s="12">
        <v>0</v>
      </c>
      <c r="BP97" s="12">
        <v>174673</v>
      </c>
      <c r="BQ97" s="12">
        <v>39729</v>
      </c>
      <c r="BR97" s="12">
        <v>20.6</v>
      </c>
      <c r="BS97" s="12">
        <v>70</v>
      </c>
      <c r="BT97" s="12">
        <v>10.199999999999999</v>
      </c>
      <c r="BU97" s="12">
        <v>661958</v>
      </c>
      <c r="CB97" s="12">
        <v>19379</v>
      </c>
      <c r="CD97" s="12">
        <v>38.1</v>
      </c>
      <c r="CO97" s="12">
        <v>189</v>
      </c>
    </row>
    <row r="98" spans="1:93" hidden="1">
      <c r="A98" s="9">
        <v>1007135</v>
      </c>
      <c r="B98" s="9">
        <v>110000588604</v>
      </c>
      <c r="C98" s="9">
        <v>842411</v>
      </c>
      <c r="D98" s="9" t="s">
        <v>2244</v>
      </c>
      <c r="E98" s="9" t="s">
        <v>542</v>
      </c>
      <c r="F98" s="9" t="s">
        <v>541</v>
      </c>
      <c r="G98" s="9" t="s">
        <v>540</v>
      </c>
      <c r="H98" s="9">
        <v>1947</v>
      </c>
      <c r="I98" s="9" t="s">
        <v>544</v>
      </c>
      <c r="J98" s="9">
        <v>1965</v>
      </c>
      <c r="L98" s="9" t="s">
        <v>546</v>
      </c>
      <c r="M98" s="9">
        <v>0</v>
      </c>
      <c r="N98" s="9">
        <v>0</v>
      </c>
      <c r="O98" s="9">
        <v>0</v>
      </c>
      <c r="P98" s="9">
        <v>0</v>
      </c>
      <c r="R98" s="9">
        <v>3</v>
      </c>
      <c r="S98" s="9">
        <v>118</v>
      </c>
      <c r="U98" s="9">
        <v>1</v>
      </c>
      <c r="V98" s="9">
        <v>1</v>
      </c>
      <c r="W98" s="9">
        <f>SUM(U98:V98)</f>
        <v>2</v>
      </c>
      <c r="X98" s="10">
        <v>8000</v>
      </c>
      <c r="Y98" s="9"/>
      <c r="Z98" s="9"/>
      <c r="AA98" s="9"/>
      <c r="AB98" s="9"/>
      <c r="AC98" s="9" t="s">
        <v>547</v>
      </c>
      <c r="AD98" s="12">
        <v>993267.3</v>
      </c>
      <c r="AE98" s="12">
        <v>27576.5</v>
      </c>
      <c r="AF98" s="12">
        <v>253.3</v>
      </c>
      <c r="AG98" s="12">
        <f t="shared" si="7"/>
        <v>1021097.1000000001</v>
      </c>
      <c r="AH98" s="12">
        <v>612503.80000000005</v>
      </c>
      <c r="AI98" s="13">
        <f t="shared" si="8"/>
        <v>0.59984873133025252</v>
      </c>
      <c r="AJ98" s="9">
        <v>2023</v>
      </c>
      <c r="AK98" s="12">
        <v>38.99</v>
      </c>
      <c r="AL98" s="12">
        <v>555.19693500000005</v>
      </c>
      <c r="AM98" s="12">
        <v>19.899999999999999</v>
      </c>
      <c r="AN98" s="12">
        <v>804.373515</v>
      </c>
      <c r="AO98" s="12">
        <v>173.50206500000002</v>
      </c>
      <c r="AP98" s="12">
        <v>400.16182000000003</v>
      </c>
      <c r="AQ98" s="12">
        <v>357.35088000000002</v>
      </c>
      <c r="AS98" s="12">
        <v>56</v>
      </c>
      <c r="AT98" s="12">
        <v>31200</v>
      </c>
      <c r="AU98" s="12">
        <v>76500</v>
      </c>
      <c r="AW98" s="12">
        <v>68</v>
      </c>
      <c r="AZ98" s="12">
        <v>0</v>
      </c>
      <c r="BB98" s="12">
        <v>255</v>
      </c>
      <c r="BC98" s="12">
        <v>175</v>
      </c>
      <c r="BL98" s="12">
        <v>0.32100000000000001</v>
      </c>
      <c r="BN98" s="12">
        <v>12028</v>
      </c>
      <c r="BO98" s="12">
        <v>0</v>
      </c>
      <c r="BP98" s="12">
        <v>37000</v>
      </c>
      <c r="BQ98" s="12">
        <v>35000</v>
      </c>
      <c r="BR98" s="12">
        <v>20.74</v>
      </c>
      <c r="BS98" s="12">
        <v>79</v>
      </c>
      <c r="BU98" s="12">
        <v>338200</v>
      </c>
      <c r="BY98" s="12">
        <v>0</v>
      </c>
      <c r="CB98" s="12">
        <v>10007</v>
      </c>
    </row>
    <row r="99" spans="1:93" hidden="1">
      <c r="A99" s="9">
        <v>1007994</v>
      </c>
      <c r="B99" s="9">
        <v>110000427501</v>
      </c>
      <c r="C99" s="9">
        <v>8483011</v>
      </c>
      <c r="D99" s="9" t="s">
        <v>2198</v>
      </c>
      <c r="E99" s="9" t="s">
        <v>419</v>
      </c>
      <c r="F99" s="9" t="s">
        <v>418</v>
      </c>
      <c r="G99" s="9" t="s">
        <v>417</v>
      </c>
      <c r="H99" s="9">
        <v>1909</v>
      </c>
      <c r="I99" s="9" t="s">
        <v>421</v>
      </c>
      <c r="J99" s="9">
        <v>1956</v>
      </c>
      <c r="L99" s="9" t="s">
        <v>422</v>
      </c>
      <c r="M99" s="9">
        <v>0</v>
      </c>
      <c r="N99" s="9">
        <v>0</v>
      </c>
      <c r="O99" s="9">
        <v>0</v>
      </c>
      <c r="P99" s="9">
        <v>0</v>
      </c>
      <c r="R99" s="9">
        <v>3</v>
      </c>
      <c r="S99" s="9">
        <v>16</v>
      </c>
      <c r="T99" s="9">
        <v>1</v>
      </c>
      <c r="U99" s="9">
        <v>1</v>
      </c>
      <c r="V99" s="9">
        <v>2</v>
      </c>
      <c r="W99" s="9">
        <f>SUM(U99:V99)</f>
        <v>3</v>
      </c>
      <c r="X99" s="10">
        <v>15915</v>
      </c>
      <c r="Y99" s="9"/>
      <c r="Z99" s="9"/>
      <c r="AA99" s="9"/>
      <c r="AB99" s="9"/>
      <c r="AC99" s="9" t="s">
        <v>423</v>
      </c>
      <c r="AD99" s="12">
        <v>939155</v>
      </c>
      <c r="AE99" s="12">
        <v>487.25</v>
      </c>
      <c r="AF99" s="12">
        <v>2561.61</v>
      </c>
      <c r="AG99" s="12">
        <f t="shared" ref="AG99:AG130" si="9">SUM(AD99:AF99)</f>
        <v>942203.86</v>
      </c>
      <c r="AH99" s="12">
        <v>789087.1</v>
      </c>
      <c r="AI99" s="13">
        <f t="shared" ref="AI99:AI130" si="10">AH99/AG99</f>
        <v>0.83749083770469801</v>
      </c>
      <c r="AJ99" s="9">
        <v>2023</v>
      </c>
      <c r="AK99" s="12">
        <v>36.107589999999995</v>
      </c>
      <c r="AL99" s="12">
        <v>2324.7797999999998</v>
      </c>
      <c r="AM99" s="12">
        <v>14.23</v>
      </c>
      <c r="AN99" s="12">
        <v>798.27936999999997</v>
      </c>
      <c r="AO99" s="12">
        <v>105.911005</v>
      </c>
      <c r="AP99" s="12">
        <v>15.9513</v>
      </c>
      <c r="AQ99" s="12">
        <v>163.99751500000002</v>
      </c>
      <c r="AT99" s="12">
        <v>7030</v>
      </c>
      <c r="AU99" s="12">
        <v>68700</v>
      </c>
      <c r="AV99" s="12">
        <v>71</v>
      </c>
      <c r="AZ99" s="12">
        <v>0</v>
      </c>
      <c r="BB99" s="12">
        <v>1465</v>
      </c>
      <c r="BC99" s="12">
        <v>6225</v>
      </c>
      <c r="BI99" s="12">
        <v>10100</v>
      </c>
      <c r="BL99" s="12">
        <v>0.155</v>
      </c>
      <c r="BO99" s="12">
        <v>0</v>
      </c>
      <c r="BQ99" s="12">
        <v>18501</v>
      </c>
      <c r="BR99" s="12">
        <v>10.9</v>
      </c>
      <c r="BS99" s="12">
        <v>87</v>
      </c>
      <c r="BU99" s="12">
        <v>158100</v>
      </c>
      <c r="CB99" s="12">
        <v>13403</v>
      </c>
      <c r="CO99" s="12">
        <v>192</v>
      </c>
    </row>
    <row r="100" spans="1:93" hidden="1">
      <c r="A100" s="9">
        <v>1002708</v>
      </c>
      <c r="B100" s="9">
        <v>110012414985</v>
      </c>
      <c r="C100" s="9">
        <v>1134111</v>
      </c>
      <c r="D100" s="9" t="s">
        <v>2245</v>
      </c>
      <c r="E100" s="9" t="s">
        <v>892</v>
      </c>
      <c r="F100" s="9" t="s">
        <v>891</v>
      </c>
      <c r="G100" s="9" t="s">
        <v>167</v>
      </c>
      <c r="H100" s="9">
        <v>1977</v>
      </c>
      <c r="I100" s="9" t="s">
        <v>894</v>
      </c>
      <c r="J100" s="9">
        <v>1976</v>
      </c>
      <c r="L100" s="9" t="s">
        <v>896</v>
      </c>
      <c r="M100" s="9">
        <v>0</v>
      </c>
      <c r="N100" s="9">
        <v>0</v>
      </c>
      <c r="O100" s="9">
        <v>0</v>
      </c>
      <c r="P100" s="9">
        <v>0</v>
      </c>
      <c r="R100" s="9">
        <v>3</v>
      </c>
      <c r="S100" s="9">
        <v>25</v>
      </c>
      <c r="Y100" s="9"/>
      <c r="Z100" s="9"/>
      <c r="AA100" s="9"/>
      <c r="AB100" s="9"/>
      <c r="AC100" s="9" t="s">
        <v>897</v>
      </c>
      <c r="AD100" s="12">
        <v>697810.9</v>
      </c>
      <c r="AE100" s="12">
        <v>46972.25</v>
      </c>
      <c r="AF100" s="12">
        <v>765.86</v>
      </c>
      <c r="AG100" s="12">
        <f t="shared" si="9"/>
        <v>745549.01</v>
      </c>
      <c r="AH100" s="12">
        <v>500717.1</v>
      </c>
      <c r="AI100" s="13">
        <f t="shared" si="10"/>
        <v>0.67160856400305591</v>
      </c>
      <c r="AJ100" s="9">
        <v>2023</v>
      </c>
      <c r="AK100" s="12">
        <v>3.39</v>
      </c>
      <c r="AL100" s="12">
        <v>674.44447000000002</v>
      </c>
      <c r="AM100" s="12">
        <v>468.91</v>
      </c>
      <c r="AN100" s="12">
        <v>779.30516</v>
      </c>
      <c r="AO100" s="12">
        <v>105.23958999999999</v>
      </c>
      <c r="AP100" s="12">
        <v>46.141719999999999</v>
      </c>
      <c r="AQ100" s="12">
        <v>625.87869999999998</v>
      </c>
      <c r="AT100" s="12">
        <v>20839</v>
      </c>
      <c r="AU100" s="12">
        <v>76194</v>
      </c>
      <c r="AW100" s="12">
        <v>72</v>
      </c>
      <c r="AZ100" s="12">
        <v>0</v>
      </c>
      <c r="BB100" s="12">
        <v>1874</v>
      </c>
      <c r="BC100" s="12">
        <v>7099</v>
      </c>
      <c r="BI100" s="12">
        <v>25304</v>
      </c>
      <c r="BL100" s="12">
        <v>0.64</v>
      </c>
      <c r="BN100" s="12">
        <v>9600</v>
      </c>
      <c r="BO100" s="12">
        <v>0</v>
      </c>
      <c r="BP100" s="12">
        <v>55524</v>
      </c>
      <c r="BQ100" s="12">
        <v>36619</v>
      </c>
      <c r="BR100" s="12">
        <v>481</v>
      </c>
      <c r="BS100" s="12">
        <v>172</v>
      </c>
      <c r="BU100" s="12">
        <v>594241</v>
      </c>
      <c r="CB100" s="12">
        <v>15731</v>
      </c>
      <c r="CI100" s="12">
        <v>0</v>
      </c>
      <c r="CO100" s="12">
        <v>346</v>
      </c>
    </row>
    <row r="101" spans="1:93" hidden="1">
      <c r="A101" s="9">
        <v>1005991</v>
      </c>
      <c r="B101" s="9">
        <v>110000422383</v>
      </c>
      <c r="C101" s="9">
        <v>7048011</v>
      </c>
      <c r="D101" s="9" t="s">
        <v>2246</v>
      </c>
      <c r="E101" s="9" t="s">
        <v>1053</v>
      </c>
      <c r="F101" s="9" t="s">
        <v>1052</v>
      </c>
      <c r="G101" s="9" t="s">
        <v>114</v>
      </c>
      <c r="H101" s="9">
        <v>1903</v>
      </c>
      <c r="I101" s="9" t="s">
        <v>1055</v>
      </c>
      <c r="J101" s="9">
        <v>1996</v>
      </c>
      <c r="L101" s="9" t="s">
        <v>1057</v>
      </c>
      <c r="M101" s="9">
        <v>0</v>
      </c>
      <c r="N101" s="9">
        <v>0</v>
      </c>
      <c r="O101" s="9">
        <v>0</v>
      </c>
      <c r="P101" s="9">
        <v>0</v>
      </c>
      <c r="R101" s="9">
        <v>2</v>
      </c>
      <c r="S101" s="9">
        <v>6</v>
      </c>
      <c r="Y101" s="9" t="s">
        <v>130</v>
      </c>
      <c r="Z101" s="9" t="s">
        <v>71</v>
      </c>
      <c r="AA101" s="9"/>
      <c r="AB101" s="9"/>
      <c r="AC101" s="9" t="s">
        <v>1058</v>
      </c>
      <c r="AD101" s="12">
        <v>117999.1</v>
      </c>
      <c r="AE101" s="12">
        <v>55.5</v>
      </c>
      <c r="AF101" s="12">
        <v>66.16</v>
      </c>
      <c r="AG101" s="12">
        <f t="shared" si="9"/>
        <v>118120.76000000001</v>
      </c>
      <c r="AH101" s="12">
        <v>0</v>
      </c>
      <c r="AI101" s="13">
        <f t="shared" si="10"/>
        <v>0</v>
      </c>
      <c r="AJ101" s="9">
        <v>2023</v>
      </c>
      <c r="AK101" s="12">
        <v>21.756349999999998</v>
      </c>
      <c r="AL101" s="12">
        <v>75.138164999999987</v>
      </c>
      <c r="AM101" s="12">
        <v>132.16999999999999</v>
      </c>
      <c r="AN101" s="12">
        <v>725.46949500000005</v>
      </c>
      <c r="AO101" s="12">
        <v>15.567185</v>
      </c>
      <c r="AP101" s="12">
        <v>952.448305</v>
      </c>
      <c r="AQ101" s="12">
        <v>161.662825</v>
      </c>
      <c r="AU101" s="12">
        <v>2958</v>
      </c>
      <c r="CL101" s="12">
        <v>17190</v>
      </c>
      <c r="CN101" s="12">
        <v>1834</v>
      </c>
    </row>
    <row r="102" spans="1:93" hidden="1">
      <c r="A102" s="9">
        <v>1002149</v>
      </c>
      <c r="B102" s="9">
        <v>110045589225</v>
      </c>
      <c r="C102" s="9">
        <v>972411</v>
      </c>
      <c r="D102" s="9" t="s">
        <v>2158</v>
      </c>
      <c r="E102" s="9" t="s">
        <v>911</v>
      </c>
      <c r="F102" s="9" t="s">
        <v>910</v>
      </c>
      <c r="G102" s="9" t="s">
        <v>133</v>
      </c>
      <c r="H102" s="9">
        <v>1948</v>
      </c>
      <c r="I102" s="9" t="s">
        <v>335</v>
      </c>
      <c r="J102" s="9">
        <v>1964</v>
      </c>
      <c r="L102" s="9" t="s">
        <v>913</v>
      </c>
      <c r="M102" s="9">
        <v>0</v>
      </c>
      <c r="N102" s="9">
        <v>0</v>
      </c>
      <c r="O102" s="9">
        <v>0</v>
      </c>
      <c r="P102" s="9">
        <v>0</v>
      </c>
      <c r="R102" s="9">
        <v>2</v>
      </c>
      <c r="S102" s="9">
        <v>33</v>
      </c>
      <c r="Y102" s="9"/>
      <c r="Z102" s="9"/>
      <c r="AA102" s="9" t="s">
        <v>130</v>
      </c>
      <c r="AB102" s="9" t="s">
        <v>914</v>
      </c>
      <c r="AC102" s="9" t="s">
        <v>915</v>
      </c>
      <c r="AD102" s="12">
        <v>549358.6</v>
      </c>
      <c r="AE102" s="12">
        <v>290</v>
      </c>
      <c r="AF102" s="12">
        <v>632.36</v>
      </c>
      <c r="AG102" s="12">
        <f t="shared" si="9"/>
        <v>550280.95999999996</v>
      </c>
      <c r="AH102" s="12">
        <v>439536.4</v>
      </c>
      <c r="AI102" s="13">
        <f t="shared" si="10"/>
        <v>0.79874906084339181</v>
      </c>
      <c r="AJ102" s="9">
        <v>2023</v>
      </c>
      <c r="AK102" s="12">
        <v>31.3</v>
      </c>
      <c r="AL102" s="12">
        <v>311.34460999999999</v>
      </c>
      <c r="AM102" s="12">
        <v>15.5</v>
      </c>
      <c r="AN102" s="12">
        <v>522.79485999999997</v>
      </c>
      <c r="AO102" s="12">
        <v>152.51169000000002</v>
      </c>
      <c r="AP102" s="12">
        <v>43.872025000000001</v>
      </c>
      <c r="AQ102" s="12">
        <v>916.72560999999996</v>
      </c>
      <c r="AT102" s="12">
        <v>15366</v>
      </c>
      <c r="AU102" s="12">
        <v>64508</v>
      </c>
      <c r="AZ102" s="12">
        <v>0</v>
      </c>
      <c r="BF102" s="12">
        <v>19.920000000000002</v>
      </c>
      <c r="BL102" s="12">
        <v>0.25</v>
      </c>
      <c r="BN102" s="12">
        <v>5514.3</v>
      </c>
      <c r="BP102" s="12">
        <v>25061</v>
      </c>
      <c r="BQ102" s="12">
        <v>40942</v>
      </c>
      <c r="BR102" s="12">
        <v>13.5</v>
      </c>
      <c r="BS102" s="12">
        <v>57.1</v>
      </c>
      <c r="BT102" s="12">
        <v>3.8</v>
      </c>
      <c r="BU102" s="12">
        <v>250600</v>
      </c>
      <c r="BX102" s="12">
        <v>19.37</v>
      </c>
      <c r="BY102" s="12">
        <v>0</v>
      </c>
      <c r="CB102" s="12">
        <v>4816</v>
      </c>
    </row>
    <row r="103" spans="1:93" hidden="1">
      <c r="A103" s="9">
        <v>1000589</v>
      </c>
      <c r="B103" s="9">
        <v>110013863275</v>
      </c>
      <c r="C103" s="9">
        <v>4944011</v>
      </c>
      <c r="D103" s="9" t="s">
        <v>956</v>
      </c>
      <c r="E103" s="9" t="s">
        <v>549</v>
      </c>
      <c r="F103" s="9" t="s">
        <v>548</v>
      </c>
      <c r="G103" s="9" t="s">
        <v>114</v>
      </c>
      <c r="H103" s="9">
        <v>1919</v>
      </c>
      <c r="I103" s="9" t="s">
        <v>957</v>
      </c>
      <c r="J103" s="9">
        <v>1998</v>
      </c>
      <c r="L103" s="9" t="s">
        <v>959</v>
      </c>
      <c r="M103" s="9">
        <v>0</v>
      </c>
      <c r="N103" s="9">
        <v>0</v>
      </c>
      <c r="O103" s="9">
        <v>0</v>
      </c>
      <c r="P103" s="9">
        <v>0</v>
      </c>
      <c r="R103" s="9">
        <v>2</v>
      </c>
      <c r="S103" s="9">
        <v>9</v>
      </c>
      <c r="Y103" s="9"/>
      <c r="Z103" s="9"/>
      <c r="AA103" s="9"/>
      <c r="AB103" s="9"/>
      <c r="AC103" s="9" t="s">
        <v>960</v>
      </c>
      <c r="AD103" s="12">
        <v>368828.74</v>
      </c>
      <c r="AE103" s="12">
        <v>248.32</v>
      </c>
      <c r="AF103" s="12">
        <v>767.03</v>
      </c>
      <c r="AG103" s="12">
        <f t="shared" si="9"/>
        <v>369844.09</v>
      </c>
      <c r="AH103" s="12">
        <v>51480.667658000013</v>
      </c>
      <c r="AI103" s="13">
        <f t="shared" si="10"/>
        <v>0.13919559362973735</v>
      </c>
      <c r="AJ103" s="9">
        <v>2023</v>
      </c>
      <c r="AK103" s="12">
        <v>3.1869549999999998</v>
      </c>
      <c r="AL103" s="12">
        <v>162.34224499999999</v>
      </c>
      <c r="AM103" s="12">
        <v>5</v>
      </c>
      <c r="AN103" s="12">
        <v>490.57740500000006</v>
      </c>
      <c r="AO103" s="12">
        <v>84.152135000000001</v>
      </c>
      <c r="AP103" s="12">
        <v>614.46715500000005</v>
      </c>
      <c r="AQ103" s="12">
        <v>119.649135</v>
      </c>
      <c r="AS103" s="12">
        <v>42</v>
      </c>
      <c r="AU103" s="12">
        <v>6400</v>
      </c>
      <c r="AY103" s="12">
        <v>0</v>
      </c>
      <c r="BL103" s="12">
        <v>5.0000000000000001E-3</v>
      </c>
      <c r="BR103" s="12">
        <v>3.36</v>
      </c>
      <c r="BT103" s="12">
        <v>2</v>
      </c>
      <c r="BU103" s="12">
        <v>12700</v>
      </c>
      <c r="BY103" s="12">
        <v>0</v>
      </c>
      <c r="CC103" s="12">
        <v>0</v>
      </c>
    </row>
    <row r="104" spans="1:93" hidden="1">
      <c r="A104" s="9">
        <v>1000273</v>
      </c>
      <c r="B104" s="9">
        <v>110000343922</v>
      </c>
      <c r="C104" s="9">
        <v>4183311</v>
      </c>
      <c r="D104" s="9" t="s">
        <v>2247</v>
      </c>
      <c r="E104" s="9" t="s">
        <v>937</v>
      </c>
      <c r="F104" s="9" t="s">
        <v>936</v>
      </c>
      <c r="G104" s="9" t="s">
        <v>189</v>
      </c>
      <c r="H104" s="9">
        <v>1891</v>
      </c>
      <c r="I104" s="9" t="s">
        <v>939</v>
      </c>
      <c r="J104" s="9">
        <v>1947</v>
      </c>
      <c r="L104" s="9" t="s">
        <v>940</v>
      </c>
      <c r="M104" s="9">
        <v>0</v>
      </c>
      <c r="N104" s="9">
        <v>0</v>
      </c>
      <c r="O104" s="9">
        <v>0</v>
      </c>
      <c r="P104" s="9">
        <v>0</v>
      </c>
      <c r="R104" s="9">
        <v>2</v>
      </c>
      <c r="S104" s="9">
        <v>4</v>
      </c>
      <c r="Y104" s="9"/>
      <c r="Z104" s="9"/>
      <c r="AA104" s="9"/>
      <c r="AB104" s="9"/>
      <c r="AC104" s="9" t="s">
        <v>941</v>
      </c>
      <c r="AD104" s="12">
        <v>340677.95</v>
      </c>
      <c r="AE104" s="12">
        <v>53644.4</v>
      </c>
      <c r="AF104" s="12">
        <v>1532.89</v>
      </c>
      <c r="AG104" s="12">
        <f t="shared" si="9"/>
        <v>395855.24000000005</v>
      </c>
      <c r="AH104" s="12">
        <v>162658.90808324158</v>
      </c>
      <c r="AI104" s="13">
        <f t="shared" si="10"/>
        <v>0.41090502700745241</v>
      </c>
      <c r="AJ104" s="9">
        <v>2023</v>
      </c>
      <c r="AK104" s="12">
        <v>4.3302500000000004</v>
      </c>
      <c r="AL104" s="12">
        <v>647.60347000000002</v>
      </c>
      <c r="AM104" s="12">
        <v>470.81</v>
      </c>
      <c r="AN104" s="12">
        <v>477.72379999999998</v>
      </c>
      <c r="AO104" s="12">
        <v>155.81267499999998</v>
      </c>
      <c r="AP104" s="12">
        <v>48.217599999999997</v>
      </c>
      <c r="AQ104" s="12">
        <v>327.998965</v>
      </c>
      <c r="AT104" s="12">
        <v>52300</v>
      </c>
      <c r="AU104" s="12">
        <v>9800</v>
      </c>
      <c r="BO104" s="12">
        <v>0</v>
      </c>
      <c r="BQ104" s="12">
        <v>15000</v>
      </c>
      <c r="BR104" s="12">
        <v>357.5</v>
      </c>
      <c r="BS104" s="12">
        <v>50</v>
      </c>
      <c r="BT104" s="12">
        <v>1.58</v>
      </c>
      <c r="BU104" s="12">
        <v>284400</v>
      </c>
      <c r="BY104" s="12">
        <v>0</v>
      </c>
    </row>
    <row r="105" spans="1:93" hidden="1">
      <c r="A105" s="9">
        <v>1002846</v>
      </c>
      <c r="B105" s="9">
        <v>110000597408</v>
      </c>
      <c r="C105" s="9">
        <v>7931211</v>
      </c>
      <c r="D105" s="9" t="s">
        <v>2248</v>
      </c>
      <c r="E105" s="9" t="s">
        <v>735</v>
      </c>
      <c r="F105" s="9" t="s">
        <v>734</v>
      </c>
      <c r="G105" s="9" t="s">
        <v>395</v>
      </c>
      <c r="H105" s="9">
        <v>1957</v>
      </c>
      <c r="I105" s="9" t="s">
        <v>737</v>
      </c>
      <c r="J105" s="9">
        <v>1966</v>
      </c>
      <c r="L105" s="9" t="s">
        <v>738</v>
      </c>
      <c r="M105" s="9">
        <v>0</v>
      </c>
      <c r="N105" s="9">
        <v>0</v>
      </c>
      <c r="O105" s="9">
        <v>0</v>
      </c>
      <c r="P105" s="9">
        <v>0</v>
      </c>
      <c r="R105" s="9">
        <v>2</v>
      </c>
      <c r="V105" s="9">
        <v>1</v>
      </c>
      <c r="W105" s="9">
        <f>SUM(U105:V105)</f>
        <v>1</v>
      </c>
      <c r="X105" s="10">
        <v>1000</v>
      </c>
      <c r="Y105" s="9"/>
      <c r="Z105" s="9"/>
      <c r="AA105" s="9"/>
      <c r="AB105" s="9"/>
      <c r="AC105" s="9" t="s">
        <v>739</v>
      </c>
      <c r="AD105" s="12">
        <v>535734.30000000005</v>
      </c>
      <c r="AE105" s="12">
        <v>278</v>
      </c>
      <c r="AF105" s="12">
        <v>556.37</v>
      </c>
      <c r="AG105" s="12">
        <f t="shared" si="9"/>
        <v>536568.67000000004</v>
      </c>
      <c r="AH105" s="12">
        <v>347546.1</v>
      </c>
      <c r="AI105" s="13">
        <f t="shared" si="10"/>
        <v>0.64771970379858357</v>
      </c>
      <c r="AJ105" s="9">
        <v>2023</v>
      </c>
      <c r="AK105" s="12">
        <v>22.835224999999998</v>
      </c>
      <c r="AL105" s="12">
        <v>402.88342999999998</v>
      </c>
      <c r="AM105" s="12">
        <v>21.51</v>
      </c>
      <c r="AN105" s="12">
        <v>460.31167999999997</v>
      </c>
      <c r="AO105" s="12">
        <v>145.102745</v>
      </c>
      <c r="AP105" s="12">
        <v>16.612634999999997</v>
      </c>
      <c r="AQ105" s="12">
        <v>775.34213</v>
      </c>
      <c r="AT105" s="12">
        <v>18394</v>
      </c>
      <c r="AU105" s="12">
        <v>36710</v>
      </c>
      <c r="AZ105" s="12">
        <v>0</v>
      </c>
      <c r="BL105" s="12">
        <v>0.21199999999999999</v>
      </c>
      <c r="BN105" s="12">
        <v>3539</v>
      </c>
      <c r="BQ105" s="12">
        <v>16095</v>
      </c>
      <c r="BR105" s="12">
        <v>12.16</v>
      </c>
      <c r="BS105" s="12">
        <v>45</v>
      </c>
      <c r="BU105" s="12">
        <v>400025</v>
      </c>
      <c r="CB105" s="12">
        <v>9997</v>
      </c>
    </row>
    <row r="106" spans="1:93" hidden="1">
      <c r="A106" s="9">
        <v>1000258</v>
      </c>
      <c r="B106" s="9">
        <v>110000560492</v>
      </c>
      <c r="C106" s="9">
        <v>5747111</v>
      </c>
      <c r="D106" s="9" t="s">
        <v>905</v>
      </c>
      <c r="E106" s="9" t="s">
        <v>904</v>
      </c>
      <c r="F106" s="9" t="s">
        <v>903</v>
      </c>
      <c r="G106" s="9" t="s">
        <v>189</v>
      </c>
      <c r="H106" s="9" t="s">
        <v>2249</v>
      </c>
      <c r="I106" s="9" t="s">
        <v>907</v>
      </c>
      <c r="J106" s="9">
        <v>2016</v>
      </c>
      <c r="L106" s="9" t="s">
        <v>908</v>
      </c>
      <c r="M106" s="9">
        <v>0</v>
      </c>
      <c r="N106" s="9">
        <v>0</v>
      </c>
      <c r="O106" s="9">
        <v>0</v>
      </c>
      <c r="P106" s="9">
        <v>0</v>
      </c>
      <c r="R106" s="9">
        <v>2</v>
      </c>
      <c r="Y106" s="9"/>
      <c r="Z106" s="9"/>
      <c r="AA106" s="9"/>
      <c r="AB106" s="9"/>
      <c r="AC106" s="9" t="s">
        <v>909</v>
      </c>
      <c r="AD106" s="12">
        <v>697752.6</v>
      </c>
      <c r="AE106" s="12">
        <v>5105.25</v>
      </c>
      <c r="AF106" s="12">
        <v>832.02</v>
      </c>
      <c r="AG106" s="12">
        <f t="shared" si="9"/>
        <v>703689.87</v>
      </c>
      <c r="AH106" s="12">
        <v>596830.1</v>
      </c>
      <c r="AI106" s="13">
        <f t="shared" si="10"/>
        <v>0.84814365737565611</v>
      </c>
      <c r="AJ106" s="9">
        <v>2023</v>
      </c>
      <c r="AK106" s="16"/>
      <c r="AL106" s="12">
        <v>392.29034499999995</v>
      </c>
      <c r="AM106" s="12">
        <v>30.87</v>
      </c>
      <c r="AN106" s="12">
        <v>433.65640999999999</v>
      </c>
      <c r="AO106" s="12">
        <v>430.89749999999998</v>
      </c>
      <c r="AP106" s="12">
        <v>205.30467499999997</v>
      </c>
      <c r="AQ106" s="12">
        <v>304.49144000000001</v>
      </c>
      <c r="AT106" s="12">
        <v>20032</v>
      </c>
      <c r="AU106" s="12">
        <v>82036</v>
      </c>
      <c r="AW106" s="12">
        <v>16.399999999999999</v>
      </c>
      <c r="AZ106" s="12">
        <v>0</v>
      </c>
      <c r="BB106" s="12">
        <v>3914</v>
      </c>
      <c r="BC106" s="12">
        <v>1259</v>
      </c>
      <c r="BI106" s="12">
        <v>11984.300000000001</v>
      </c>
      <c r="BL106" s="12">
        <v>0.33700000000000002</v>
      </c>
      <c r="BN106" s="12">
        <v>7221</v>
      </c>
      <c r="BO106" s="12">
        <v>0</v>
      </c>
      <c r="BP106" s="12">
        <v>38336</v>
      </c>
      <c r="BQ106" s="12">
        <v>127702.7</v>
      </c>
      <c r="BR106" s="12">
        <v>25.3</v>
      </c>
      <c r="BS106" s="12">
        <v>44</v>
      </c>
      <c r="BU106" s="12">
        <v>560612</v>
      </c>
      <c r="BY106" s="12">
        <v>0</v>
      </c>
      <c r="CB106" s="12">
        <v>12637.05</v>
      </c>
    </row>
    <row r="107" spans="1:93" hidden="1">
      <c r="A107" s="9">
        <v>1005123</v>
      </c>
      <c r="B107" s="9">
        <v>110020857134</v>
      </c>
      <c r="C107" s="9">
        <v>7946611</v>
      </c>
      <c r="D107" s="9" t="s">
        <v>2250</v>
      </c>
      <c r="E107" s="9" t="s">
        <v>566</v>
      </c>
      <c r="F107" s="9" t="s">
        <v>565</v>
      </c>
      <c r="G107" s="9" t="s">
        <v>409</v>
      </c>
      <c r="H107" s="9" t="s">
        <v>2251</v>
      </c>
      <c r="I107" s="9" t="s">
        <v>569</v>
      </c>
      <c r="J107" s="9">
        <v>2020</v>
      </c>
      <c r="L107" s="9" t="s">
        <v>571</v>
      </c>
      <c r="M107" s="9">
        <v>0</v>
      </c>
      <c r="N107" s="9">
        <v>0</v>
      </c>
      <c r="O107" s="9">
        <v>0</v>
      </c>
      <c r="P107" s="9">
        <v>0</v>
      </c>
      <c r="R107" s="9">
        <v>2</v>
      </c>
      <c r="S107" s="9">
        <v>4</v>
      </c>
      <c r="U107" s="9">
        <v>2</v>
      </c>
      <c r="W107" s="9">
        <f>SUM(U107:V107)</f>
        <v>2</v>
      </c>
      <c r="Y107" s="9" t="s">
        <v>130</v>
      </c>
      <c r="Z107" s="9" t="s">
        <v>131</v>
      </c>
      <c r="AA107" s="9" t="s">
        <v>130</v>
      </c>
      <c r="AB107" s="9" t="s">
        <v>131</v>
      </c>
      <c r="AC107" s="9" t="s">
        <v>572</v>
      </c>
      <c r="AD107" s="12">
        <v>13338.3</v>
      </c>
      <c r="AE107" s="12">
        <v>6.25</v>
      </c>
      <c r="AF107" s="12">
        <v>7.45</v>
      </c>
      <c r="AG107" s="12">
        <f t="shared" si="9"/>
        <v>13352</v>
      </c>
      <c r="AH107" s="12">
        <v>0</v>
      </c>
      <c r="AI107" s="13">
        <f t="shared" si="10"/>
        <v>0</v>
      </c>
      <c r="AJ107" s="9">
        <v>2023</v>
      </c>
      <c r="AK107" s="15">
        <v>0.16777</v>
      </c>
      <c r="AL107" s="12">
        <v>694.61950000000002</v>
      </c>
      <c r="AM107" s="12">
        <v>7.97</v>
      </c>
      <c r="AN107" s="12">
        <v>430.83638999999999</v>
      </c>
      <c r="AO107" s="12">
        <v>7.6402650000000003</v>
      </c>
      <c r="AP107" s="12">
        <v>161.31798000000001</v>
      </c>
      <c r="AQ107" s="12">
        <v>109.35764999999999</v>
      </c>
      <c r="BA107" s="12">
        <v>65827.3</v>
      </c>
      <c r="BF107" s="12">
        <v>0</v>
      </c>
    </row>
    <row r="108" spans="1:93" hidden="1">
      <c r="A108" s="9">
        <v>1007176</v>
      </c>
      <c r="B108" s="9">
        <v>110038164367</v>
      </c>
      <c r="C108" s="9">
        <v>5720811</v>
      </c>
      <c r="D108" s="9" t="s">
        <v>2252</v>
      </c>
      <c r="E108" s="9" t="s">
        <v>950</v>
      </c>
      <c r="F108" s="9" t="s">
        <v>949</v>
      </c>
      <c r="G108" s="9" t="s">
        <v>230</v>
      </c>
      <c r="H108" s="9">
        <v>1970</v>
      </c>
      <c r="I108" s="9" t="s">
        <v>952</v>
      </c>
      <c r="J108" s="9">
        <v>1970</v>
      </c>
      <c r="L108" s="9" t="s">
        <v>954</v>
      </c>
      <c r="M108" s="9">
        <v>0</v>
      </c>
      <c r="N108" s="9">
        <v>0</v>
      </c>
      <c r="O108" s="9">
        <v>0</v>
      </c>
      <c r="P108" s="9">
        <v>0</v>
      </c>
      <c r="R108" s="9">
        <v>2</v>
      </c>
      <c r="S108" s="9">
        <v>6</v>
      </c>
      <c r="Y108" s="9"/>
      <c r="Z108" s="9"/>
      <c r="AA108" s="9"/>
      <c r="AB108" s="9"/>
      <c r="AC108" s="9" t="s">
        <v>955</v>
      </c>
      <c r="AD108" s="12">
        <v>289735.40000000002</v>
      </c>
      <c r="AE108" s="12">
        <v>98766.25</v>
      </c>
      <c r="AF108" s="12">
        <v>3053.01</v>
      </c>
      <c r="AG108" s="12">
        <f t="shared" si="9"/>
        <v>391554.66000000003</v>
      </c>
      <c r="AH108" s="12">
        <v>264614.3</v>
      </c>
      <c r="AI108" s="13">
        <f t="shared" si="10"/>
        <v>0.67580424148189167</v>
      </c>
      <c r="AJ108" s="9">
        <v>2023</v>
      </c>
      <c r="AK108" s="12">
        <v>5.8572199999999999</v>
      </c>
      <c r="AL108" s="12">
        <v>806.91074000000003</v>
      </c>
      <c r="AM108" s="12">
        <v>143.01</v>
      </c>
      <c r="AN108" s="12">
        <v>414.83267499999999</v>
      </c>
      <c r="AO108" s="12">
        <v>57.494030000000002</v>
      </c>
      <c r="AP108" s="12">
        <v>36.774169999999998</v>
      </c>
      <c r="AQ108" s="12">
        <v>181.25509</v>
      </c>
      <c r="AT108" s="12">
        <v>32810</v>
      </c>
      <c r="AU108" s="12">
        <v>10807</v>
      </c>
      <c r="BL108" s="12">
        <v>0.26900000000000002</v>
      </c>
      <c r="BQ108" s="12">
        <v>39554</v>
      </c>
      <c r="BR108" s="12">
        <v>57</v>
      </c>
      <c r="BU108" s="12">
        <v>140328</v>
      </c>
      <c r="CO108" s="12">
        <v>32236</v>
      </c>
    </row>
    <row r="109" spans="1:93" hidden="1">
      <c r="A109" s="9">
        <v>1003943</v>
      </c>
      <c r="B109" s="9">
        <v>110020680306</v>
      </c>
      <c r="C109" s="9">
        <v>5795711</v>
      </c>
      <c r="D109" s="9" t="s">
        <v>2185</v>
      </c>
      <c r="E109" s="9" t="s">
        <v>929</v>
      </c>
      <c r="F109" s="9" t="s">
        <v>929</v>
      </c>
      <c r="G109" s="9" t="s">
        <v>189</v>
      </c>
      <c r="H109" s="9">
        <v>1973</v>
      </c>
      <c r="I109" s="9" t="s">
        <v>932</v>
      </c>
      <c r="J109" s="9">
        <v>1965</v>
      </c>
      <c r="L109" s="9" t="s">
        <v>934</v>
      </c>
      <c r="M109" s="9">
        <v>0</v>
      </c>
      <c r="N109" s="9">
        <v>0</v>
      </c>
      <c r="O109" s="9">
        <v>0</v>
      </c>
      <c r="P109" s="9">
        <v>0</v>
      </c>
      <c r="R109" s="9">
        <v>2</v>
      </c>
      <c r="S109" s="9">
        <v>4</v>
      </c>
      <c r="Y109" s="9"/>
      <c r="Z109" s="9"/>
      <c r="AA109" s="9"/>
      <c r="AB109" s="9"/>
      <c r="AC109" s="9" t="s">
        <v>935</v>
      </c>
      <c r="AD109" s="12">
        <v>368031.8</v>
      </c>
      <c r="AE109" s="12">
        <v>35829.75</v>
      </c>
      <c r="AF109" s="12">
        <v>2176.89</v>
      </c>
      <c r="AG109" s="12">
        <f t="shared" si="9"/>
        <v>406038.44</v>
      </c>
      <c r="AH109" s="12">
        <v>243537.7</v>
      </c>
      <c r="AI109" s="13">
        <f t="shared" si="10"/>
        <v>0.59978976374749149</v>
      </c>
      <c r="AJ109" s="9">
        <v>2023</v>
      </c>
      <c r="AK109" s="12">
        <v>2.3071999999999999</v>
      </c>
      <c r="AL109" s="12">
        <v>492.38169499999998</v>
      </c>
      <c r="AM109" s="12">
        <v>5.2</v>
      </c>
      <c r="AN109" s="12">
        <v>407.61338499999999</v>
      </c>
      <c r="AO109" s="12">
        <v>34.211275000000001</v>
      </c>
      <c r="AP109" s="15">
        <v>0.43260000000000004</v>
      </c>
      <c r="AQ109" s="12">
        <v>182.21114</v>
      </c>
      <c r="AT109" s="12">
        <v>44037</v>
      </c>
      <c r="BL109" s="12">
        <v>0.41499999999999998</v>
      </c>
      <c r="BR109" s="12">
        <v>5.3</v>
      </c>
      <c r="BU109" s="12">
        <v>295137</v>
      </c>
      <c r="BY109" s="12">
        <v>0</v>
      </c>
    </row>
    <row r="110" spans="1:93" hidden="1">
      <c r="A110" s="9">
        <v>1003884</v>
      </c>
      <c r="B110" s="9">
        <v>110000422267</v>
      </c>
      <c r="C110" s="9">
        <v>4985811</v>
      </c>
      <c r="D110" s="9" t="s">
        <v>2253</v>
      </c>
      <c r="E110" s="9" t="s">
        <v>916</v>
      </c>
      <c r="F110" s="9" t="s">
        <v>134</v>
      </c>
      <c r="G110" s="9" t="s">
        <v>114</v>
      </c>
      <c r="H110" s="9">
        <v>1891</v>
      </c>
      <c r="I110" s="9" t="s">
        <v>918</v>
      </c>
      <c r="J110" s="9">
        <v>1969</v>
      </c>
      <c r="L110" s="9" t="s">
        <v>920</v>
      </c>
      <c r="M110" s="9">
        <v>0</v>
      </c>
      <c r="N110" s="9">
        <v>0</v>
      </c>
      <c r="O110" s="9">
        <v>0</v>
      </c>
      <c r="P110" s="9">
        <v>0</v>
      </c>
      <c r="R110" s="9">
        <v>3</v>
      </c>
      <c r="S110" s="9">
        <v>7</v>
      </c>
      <c r="Y110" s="9"/>
      <c r="Z110" s="9"/>
      <c r="AA110" s="9"/>
      <c r="AB110" s="9"/>
      <c r="AC110" s="9" t="s">
        <v>921</v>
      </c>
      <c r="AD110" s="12">
        <v>416989.3</v>
      </c>
      <c r="AE110" s="12">
        <v>58374.25</v>
      </c>
      <c r="AF110" s="12">
        <v>2600.65</v>
      </c>
      <c r="AG110" s="12">
        <f t="shared" si="9"/>
        <v>477964.2</v>
      </c>
      <c r="AH110" s="12">
        <v>275259</v>
      </c>
      <c r="AI110" s="13">
        <f t="shared" si="10"/>
        <v>0.57589878070365941</v>
      </c>
      <c r="AJ110" s="9">
        <v>2023</v>
      </c>
      <c r="AK110" s="12">
        <v>4.0551849999999998</v>
      </c>
      <c r="AL110" s="12">
        <v>587.73219999999992</v>
      </c>
      <c r="AM110" s="12">
        <v>111.78</v>
      </c>
      <c r="AN110" s="12">
        <v>404.00435499999998</v>
      </c>
      <c r="AO110" s="12">
        <v>129.03008</v>
      </c>
      <c r="AP110" s="12">
        <v>54.072319999999998</v>
      </c>
      <c r="AQ110" s="12">
        <v>256.80459000000002</v>
      </c>
      <c r="AU110" s="12">
        <v>7523</v>
      </c>
      <c r="AZ110" s="12">
        <v>0</v>
      </c>
      <c r="BL110" s="12">
        <v>0.123</v>
      </c>
      <c r="BR110" s="12">
        <v>4.17</v>
      </c>
      <c r="BS110" s="12">
        <v>129</v>
      </c>
      <c r="BU110" s="12">
        <v>362293</v>
      </c>
      <c r="BY110" s="12">
        <v>0</v>
      </c>
      <c r="CB110" s="12">
        <v>22729</v>
      </c>
    </row>
    <row r="111" spans="1:93">
      <c r="A111" s="9">
        <v>1007453</v>
      </c>
      <c r="B111" s="9">
        <v>110061627271</v>
      </c>
      <c r="C111" s="9">
        <v>536311</v>
      </c>
      <c r="D111" s="9" t="s">
        <v>924</v>
      </c>
      <c r="E111" s="9" t="s">
        <v>923</v>
      </c>
      <c r="F111" s="9" t="s">
        <v>922</v>
      </c>
      <c r="G111" s="9" t="s">
        <v>297</v>
      </c>
      <c r="H111" s="9">
        <v>1985</v>
      </c>
      <c r="I111" s="9" t="s">
        <v>925</v>
      </c>
      <c r="J111" s="9">
        <v>1986</v>
      </c>
      <c r="K111" s="9" t="s">
        <v>2254</v>
      </c>
      <c r="L111" s="9" t="s">
        <v>927</v>
      </c>
      <c r="M111" s="9">
        <v>0</v>
      </c>
      <c r="N111" s="9">
        <v>0</v>
      </c>
      <c r="O111" s="9">
        <v>0</v>
      </c>
      <c r="P111" s="9">
        <v>0</v>
      </c>
      <c r="R111" s="9">
        <v>4</v>
      </c>
      <c r="S111" s="9">
        <v>96</v>
      </c>
      <c r="Y111" s="9"/>
      <c r="Z111" s="9"/>
      <c r="AA111" s="9"/>
      <c r="AB111" s="9"/>
      <c r="AC111" s="9" t="s">
        <v>928</v>
      </c>
      <c r="AD111" s="12">
        <v>462003.5</v>
      </c>
      <c r="AE111" s="12">
        <v>6724.75</v>
      </c>
      <c r="AF111" s="12">
        <v>1190.81</v>
      </c>
      <c r="AG111" s="12">
        <f t="shared" si="9"/>
        <v>469919.06</v>
      </c>
      <c r="AH111" s="12">
        <v>0</v>
      </c>
      <c r="AI111" s="13">
        <f t="shared" si="10"/>
        <v>0</v>
      </c>
      <c r="AJ111" s="9">
        <v>2023</v>
      </c>
      <c r="AK111" s="15">
        <v>0.26288499999999998</v>
      </c>
      <c r="AL111" s="12">
        <v>142.62643</v>
      </c>
      <c r="AM111" s="12">
        <v>2.06</v>
      </c>
      <c r="AN111" s="12">
        <v>386.92328000000003</v>
      </c>
      <c r="AO111" s="12">
        <v>180.32246499999999</v>
      </c>
      <c r="AP111" s="14">
        <v>1942.65976</v>
      </c>
      <c r="AQ111" s="12">
        <v>300.69928499999997</v>
      </c>
      <c r="AS111" s="12">
        <v>34</v>
      </c>
      <c r="AU111" s="12">
        <v>5900</v>
      </c>
      <c r="BL111" s="12">
        <v>2.8000000000000001E-2</v>
      </c>
      <c r="BR111" s="12">
        <v>1.3800000000000001</v>
      </c>
      <c r="BT111" s="12">
        <v>1.28</v>
      </c>
      <c r="BU111" s="12">
        <v>12930</v>
      </c>
      <c r="BX111" s="12">
        <v>12.3</v>
      </c>
      <c r="CD111" s="12">
        <v>0.39</v>
      </c>
      <c r="CM111" s="12">
        <v>3</v>
      </c>
      <c r="CO111" s="12">
        <v>35</v>
      </c>
    </row>
    <row r="112" spans="1:93" hidden="1">
      <c r="A112" s="9">
        <v>1007214</v>
      </c>
      <c r="B112" s="9">
        <v>110000450921</v>
      </c>
      <c r="C112" s="9">
        <v>1091211</v>
      </c>
      <c r="D112" s="9" t="s">
        <v>426</v>
      </c>
      <c r="E112" s="9" t="s">
        <v>425</v>
      </c>
      <c r="F112" s="9" t="s">
        <v>424</v>
      </c>
      <c r="G112" s="9" t="s">
        <v>167</v>
      </c>
      <c r="H112" s="9">
        <v>1899</v>
      </c>
      <c r="I112" s="9" t="s">
        <v>427</v>
      </c>
      <c r="J112" s="9">
        <v>1953</v>
      </c>
      <c r="L112" s="9" t="s">
        <v>428</v>
      </c>
      <c r="M112" s="9">
        <v>0</v>
      </c>
      <c r="N112" s="9">
        <v>0</v>
      </c>
      <c r="O112" s="9">
        <v>0</v>
      </c>
      <c r="P112" s="9">
        <v>0</v>
      </c>
      <c r="R112" s="9">
        <v>3</v>
      </c>
      <c r="S112" s="9">
        <v>6</v>
      </c>
      <c r="U112" s="9">
        <v>1</v>
      </c>
      <c r="V112" s="9">
        <v>2</v>
      </c>
      <c r="W112" s="9">
        <f>SUM(U112:V112)</f>
        <v>3</v>
      </c>
      <c r="X112" s="10">
        <v>601200</v>
      </c>
      <c r="Y112" s="9"/>
      <c r="Z112" s="9"/>
      <c r="AA112" s="9"/>
      <c r="AB112" s="9"/>
      <c r="AC112" s="9" t="s">
        <v>429</v>
      </c>
      <c r="AD112" s="12">
        <v>97235.51</v>
      </c>
      <c r="AE112" s="12">
        <v>168587.62</v>
      </c>
      <c r="AF112" s="12">
        <v>54.61</v>
      </c>
      <c r="AG112" s="12">
        <f t="shared" si="9"/>
        <v>265877.74</v>
      </c>
      <c r="AH112" s="12">
        <v>0</v>
      </c>
      <c r="AI112" s="13">
        <f t="shared" si="10"/>
        <v>0</v>
      </c>
      <c r="AJ112" s="9">
        <v>2023</v>
      </c>
      <c r="AK112" s="15">
        <v>0.25</v>
      </c>
      <c r="AL112" s="12">
        <v>133.16778500000001</v>
      </c>
      <c r="AM112" s="12">
        <v>1.59</v>
      </c>
      <c r="AN112" s="12">
        <v>376.11989500000004</v>
      </c>
      <c r="AO112" s="12">
        <v>49.550290000000004</v>
      </c>
      <c r="AP112" s="12">
        <v>1.00024</v>
      </c>
      <c r="AQ112" s="12">
        <v>223.34704000000002</v>
      </c>
      <c r="BN112" s="12">
        <v>674</v>
      </c>
      <c r="BU112" s="12">
        <v>8760</v>
      </c>
      <c r="BY112" s="12">
        <v>0</v>
      </c>
    </row>
    <row r="113" spans="1:93" hidden="1">
      <c r="A113" s="9">
        <v>1002111</v>
      </c>
      <c r="B113" s="9">
        <v>110043810043</v>
      </c>
      <c r="C113" s="9">
        <v>4943711</v>
      </c>
      <c r="D113" s="9" t="s">
        <v>2255</v>
      </c>
      <c r="E113" s="9" t="s">
        <v>549</v>
      </c>
      <c r="F113" s="9" t="s">
        <v>1008</v>
      </c>
      <c r="G113" s="9" t="s">
        <v>114</v>
      </c>
      <c r="H113" s="9">
        <v>1895</v>
      </c>
      <c r="I113" s="9" t="s">
        <v>1010</v>
      </c>
      <c r="J113" s="9">
        <v>1991</v>
      </c>
      <c r="L113" s="9" t="s">
        <v>1011</v>
      </c>
      <c r="M113" s="9">
        <v>0</v>
      </c>
      <c r="N113" s="9">
        <v>0</v>
      </c>
      <c r="O113" s="9">
        <v>0</v>
      </c>
      <c r="P113" s="9">
        <v>0</v>
      </c>
      <c r="R113" s="9">
        <v>3</v>
      </c>
      <c r="S113" s="9">
        <v>7</v>
      </c>
      <c r="Y113" s="9"/>
      <c r="Z113" s="9"/>
      <c r="AA113" s="9"/>
      <c r="AB113" s="9"/>
      <c r="AC113" s="9" t="s">
        <v>1012</v>
      </c>
      <c r="AD113" s="12">
        <v>191084</v>
      </c>
      <c r="AE113" s="12">
        <v>90</v>
      </c>
      <c r="AF113" s="12">
        <v>107.28</v>
      </c>
      <c r="AG113" s="12">
        <f t="shared" si="9"/>
        <v>191281.28</v>
      </c>
      <c r="AH113" s="12">
        <v>0</v>
      </c>
      <c r="AI113" s="13">
        <f t="shared" si="10"/>
        <v>0</v>
      </c>
      <c r="AJ113" s="9">
        <v>2023</v>
      </c>
      <c r="AK113" s="12">
        <v>4.1530899999999997</v>
      </c>
      <c r="AL113" s="12">
        <v>278.90350000000001</v>
      </c>
      <c r="AM113" s="12">
        <v>0.68</v>
      </c>
      <c r="AN113" s="12">
        <v>359.91720000000004</v>
      </c>
      <c r="AO113" s="12">
        <v>198.46701000000002</v>
      </c>
      <c r="AP113" s="12">
        <v>0.88056500000000004</v>
      </c>
      <c r="AQ113" s="12">
        <v>299.80716999999999</v>
      </c>
      <c r="BR113" s="12">
        <v>1.6</v>
      </c>
      <c r="BT113" s="12">
        <v>0.9</v>
      </c>
    </row>
    <row r="114" spans="1:93" hidden="1">
      <c r="A114" s="9">
        <v>1002963</v>
      </c>
      <c r="B114" s="9">
        <v>110000369280</v>
      </c>
      <c r="C114" s="9">
        <v>7211811</v>
      </c>
      <c r="D114" s="9" t="s">
        <v>2198</v>
      </c>
      <c r="E114" s="9" t="s">
        <v>865</v>
      </c>
      <c r="F114" s="9" t="s">
        <v>864</v>
      </c>
      <c r="G114" s="9" t="s">
        <v>203</v>
      </c>
      <c r="H114" s="9">
        <v>1965</v>
      </c>
      <c r="I114" s="9" t="s">
        <v>867</v>
      </c>
      <c r="J114" s="9">
        <v>1964</v>
      </c>
      <c r="L114" s="9" t="s">
        <v>869</v>
      </c>
      <c r="M114" s="9">
        <v>0</v>
      </c>
      <c r="N114" s="9">
        <v>0</v>
      </c>
      <c r="O114" s="9">
        <v>0</v>
      </c>
      <c r="P114" s="9">
        <v>0</v>
      </c>
      <c r="R114" s="9">
        <v>5</v>
      </c>
      <c r="S114" s="9">
        <v>41</v>
      </c>
      <c r="Y114" s="9"/>
      <c r="Z114" s="9"/>
      <c r="AA114" s="9"/>
      <c r="AB114" s="9"/>
      <c r="AC114" s="9" t="s">
        <v>870</v>
      </c>
      <c r="AD114" s="12">
        <v>948583.9</v>
      </c>
      <c r="AE114" s="12">
        <v>7847.25</v>
      </c>
      <c r="AF114" s="12">
        <v>3078.64</v>
      </c>
      <c r="AG114" s="12">
        <f t="shared" si="9"/>
        <v>959509.79</v>
      </c>
      <c r="AH114" s="12">
        <v>714644.3</v>
      </c>
      <c r="AI114" s="13">
        <f t="shared" si="10"/>
        <v>0.74480146784119838</v>
      </c>
      <c r="AJ114" s="9">
        <v>2023</v>
      </c>
      <c r="AK114" s="12">
        <v>17.02</v>
      </c>
      <c r="AL114" s="12">
        <v>402.05</v>
      </c>
      <c r="AM114" s="12">
        <v>53</v>
      </c>
      <c r="AN114" s="12">
        <v>358</v>
      </c>
      <c r="AO114" s="12">
        <v>187.84</v>
      </c>
      <c r="AP114" s="12">
        <v>206.11099999999999</v>
      </c>
      <c r="AQ114" s="12">
        <v>112.63500000000001</v>
      </c>
      <c r="AT114" s="12">
        <v>33150</v>
      </c>
      <c r="AU114" s="12">
        <v>64100</v>
      </c>
      <c r="AV114" s="12">
        <v>160</v>
      </c>
      <c r="AZ114" s="12">
        <v>0</v>
      </c>
      <c r="BL114" s="12">
        <v>0.32</v>
      </c>
      <c r="BN114" s="12">
        <v>3291</v>
      </c>
      <c r="BP114" s="12">
        <v>45700</v>
      </c>
      <c r="BQ114" s="12">
        <v>63700</v>
      </c>
      <c r="BR114" s="12">
        <v>80</v>
      </c>
      <c r="BS114" s="12">
        <v>319</v>
      </c>
      <c r="BT114" s="12">
        <v>6.59</v>
      </c>
      <c r="BU114" s="12">
        <v>771000</v>
      </c>
      <c r="BW114" s="12">
        <v>1071</v>
      </c>
      <c r="BY114" s="12">
        <v>0</v>
      </c>
      <c r="CB114" s="12">
        <v>7100</v>
      </c>
      <c r="CD114" s="12">
        <v>209</v>
      </c>
      <c r="CO114" s="12">
        <v>323</v>
      </c>
    </row>
    <row r="115" spans="1:93" hidden="1">
      <c r="A115" s="9">
        <v>1006367</v>
      </c>
      <c r="B115" s="9">
        <v>110000412045</v>
      </c>
      <c r="C115" s="9">
        <v>8229011</v>
      </c>
      <c r="D115" s="9" t="s">
        <v>2238</v>
      </c>
      <c r="E115" s="9" t="s">
        <v>943</v>
      </c>
      <c r="F115" s="9" t="s">
        <v>942</v>
      </c>
      <c r="G115" s="9" t="s">
        <v>123</v>
      </c>
      <c r="H115" s="9">
        <v>1917</v>
      </c>
      <c r="I115" s="9" t="s">
        <v>945</v>
      </c>
      <c r="J115" s="9">
        <v>1950</v>
      </c>
      <c r="K115" s="9" t="s">
        <v>2161</v>
      </c>
      <c r="L115" s="9" t="s">
        <v>947</v>
      </c>
      <c r="M115" s="9">
        <v>0</v>
      </c>
      <c r="N115" s="9">
        <v>0</v>
      </c>
      <c r="O115" s="9">
        <v>0</v>
      </c>
      <c r="P115" s="9">
        <v>0</v>
      </c>
      <c r="R115" s="9">
        <v>2</v>
      </c>
      <c r="S115" s="9">
        <v>8</v>
      </c>
      <c r="Y115" s="9"/>
      <c r="Z115" s="9"/>
      <c r="AA115" s="9"/>
      <c r="AB115" s="9"/>
      <c r="AC115" s="9" t="s">
        <v>948</v>
      </c>
      <c r="AD115" s="12">
        <v>389406.8</v>
      </c>
      <c r="AE115" s="12">
        <v>683.75</v>
      </c>
      <c r="AF115" s="12">
        <v>2630.74</v>
      </c>
      <c r="AG115" s="12">
        <f t="shared" si="9"/>
        <v>392721.29</v>
      </c>
      <c r="AH115" s="12">
        <v>218568.6</v>
      </c>
      <c r="AI115" s="13">
        <f t="shared" si="10"/>
        <v>0.55654889501916238</v>
      </c>
      <c r="AJ115" s="9">
        <v>2023</v>
      </c>
      <c r="AK115" s="12">
        <v>6.4347500000000002</v>
      </c>
      <c r="AL115" s="12">
        <v>753.66876500000001</v>
      </c>
      <c r="AM115" s="12">
        <v>2.0099999999999998</v>
      </c>
      <c r="AN115" s="12">
        <v>320.78525000000002</v>
      </c>
      <c r="AO115" s="12">
        <v>13.336</v>
      </c>
      <c r="AP115" s="12">
        <v>13.279954999999999</v>
      </c>
      <c r="AQ115" s="12">
        <v>267.29480000000001</v>
      </c>
      <c r="AT115" s="12">
        <v>37769</v>
      </c>
      <c r="AX115" s="12">
        <v>14215.013999999999</v>
      </c>
      <c r="BF115" s="12">
        <v>44.6</v>
      </c>
      <c r="BL115" s="12">
        <v>0.10100000000000001</v>
      </c>
      <c r="BN115" s="12">
        <v>12531.2</v>
      </c>
      <c r="BS115" s="12">
        <v>1950</v>
      </c>
      <c r="BU115" s="12">
        <v>143846.70000000001</v>
      </c>
      <c r="BY115" s="12">
        <v>0</v>
      </c>
      <c r="CB115" s="12">
        <v>34801.339999999997</v>
      </c>
      <c r="CD115" s="12">
        <v>361</v>
      </c>
      <c r="CL115" s="12">
        <v>2556.23</v>
      </c>
      <c r="CO115" s="12">
        <v>445</v>
      </c>
    </row>
    <row r="116" spans="1:93" hidden="1">
      <c r="A116" s="9">
        <v>1007196</v>
      </c>
      <c r="B116" s="9">
        <v>110042076892</v>
      </c>
      <c r="C116" s="9">
        <v>7331511</v>
      </c>
      <c r="D116" s="9" t="s">
        <v>743</v>
      </c>
      <c r="E116" s="9" t="s">
        <v>742</v>
      </c>
      <c r="F116" s="9" t="s">
        <v>741</v>
      </c>
      <c r="G116" s="9" t="s">
        <v>740</v>
      </c>
      <c r="H116" s="9">
        <v>1969</v>
      </c>
      <c r="I116" s="9" t="s">
        <v>744</v>
      </c>
      <c r="J116" s="9">
        <v>1969</v>
      </c>
      <c r="L116" s="9" t="s">
        <v>745</v>
      </c>
      <c r="M116" s="9">
        <v>0</v>
      </c>
      <c r="N116" s="9">
        <v>0</v>
      </c>
      <c r="O116" s="9">
        <v>0</v>
      </c>
      <c r="P116" s="9">
        <v>0</v>
      </c>
      <c r="R116" s="9">
        <v>3</v>
      </c>
      <c r="S116" s="9">
        <v>4</v>
      </c>
      <c r="T116" s="9">
        <v>1</v>
      </c>
      <c r="V116" s="9">
        <v>1</v>
      </c>
      <c r="W116" s="9">
        <f>SUM(U116:V116)</f>
        <v>1</v>
      </c>
      <c r="X116" s="10">
        <v>8000</v>
      </c>
      <c r="Y116" s="9"/>
      <c r="Z116" s="9"/>
      <c r="AA116" s="9"/>
      <c r="AB116" s="9"/>
      <c r="AC116" s="9" t="s">
        <v>746</v>
      </c>
      <c r="AD116" s="12">
        <v>455563.8</v>
      </c>
      <c r="AE116" s="12">
        <v>30621</v>
      </c>
      <c r="AF116" s="12">
        <v>1908.69</v>
      </c>
      <c r="AG116" s="12">
        <f t="shared" si="9"/>
        <v>488093.49</v>
      </c>
      <c r="AH116" s="12">
        <v>310237.7</v>
      </c>
      <c r="AI116" s="13">
        <f t="shared" si="10"/>
        <v>0.63561122275980375</v>
      </c>
      <c r="AJ116" s="9">
        <v>2023</v>
      </c>
      <c r="AK116" s="12">
        <v>9.0109999999999992</v>
      </c>
      <c r="AL116" s="12">
        <v>339.86779999999999</v>
      </c>
      <c r="AM116" s="12">
        <v>118.09</v>
      </c>
      <c r="AN116" s="12">
        <v>317.48053999999996</v>
      </c>
      <c r="AO116" s="12">
        <v>99.515355</v>
      </c>
      <c r="AP116" s="12">
        <v>85.180745000000002</v>
      </c>
      <c r="AQ116" s="12">
        <v>157.41395</v>
      </c>
      <c r="AT116" s="12">
        <v>24532</v>
      </c>
      <c r="AU116" s="12">
        <v>60648</v>
      </c>
      <c r="AW116" s="12">
        <v>339</v>
      </c>
      <c r="AZ116" s="12">
        <v>0</v>
      </c>
      <c r="BB116" s="12">
        <v>252</v>
      </c>
      <c r="BC116" s="12">
        <v>9128</v>
      </c>
      <c r="BL116" s="12">
        <v>0.216</v>
      </c>
      <c r="BM116" s="12">
        <v>24</v>
      </c>
      <c r="BN116" s="12">
        <v>10445</v>
      </c>
      <c r="BO116" s="12">
        <v>0</v>
      </c>
      <c r="BP116" s="12">
        <v>12199</v>
      </c>
      <c r="BQ116" s="12">
        <v>95735</v>
      </c>
      <c r="BR116" s="12">
        <v>294.20999999999998</v>
      </c>
      <c r="BS116" s="12">
        <v>293</v>
      </c>
      <c r="BT116" s="12">
        <v>0.53800000000000003</v>
      </c>
      <c r="BU116" s="12">
        <v>1078558</v>
      </c>
      <c r="CB116" s="12">
        <v>11001</v>
      </c>
      <c r="CD116" s="12">
        <v>116.68</v>
      </c>
    </row>
    <row r="117" spans="1:93" hidden="1">
      <c r="A117" s="9">
        <v>1006988</v>
      </c>
      <c r="B117" s="9">
        <v>110067869970</v>
      </c>
      <c r="C117" s="9">
        <v>6964211</v>
      </c>
      <c r="D117" s="9" t="s">
        <v>2256</v>
      </c>
      <c r="E117" s="9" t="s">
        <v>1111</v>
      </c>
      <c r="F117" s="9" t="s">
        <v>1110</v>
      </c>
      <c r="G117" s="9" t="s">
        <v>417</v>
      </c>
      <c r="H117" s="9">
        <v>1907</v>
      </c>
      <c r="I117" s="9" t="s">
        <v>1113</v>
      </c>
      <c r="J117" s="9">
        <v>1947</v>
      </c>
      <c r="L117" s="9" t="s">
        <v>1114</v>
      </c>
      <c r="M117" s="9" t="e">
        <v>#N/A</v>
      </c>
      <c r="N117" s="9">
        <v>0</v>
      </c>
      <c r="O117" s="9">
        <v>0</v>
      </c>
      <c r="P117" s="9">
        <v>0</v>
      </c>
      <c r="R117" s="9">
        <v>1</v>
      </c>
      <c r="S117" s="9">
        <v>1</v>
      </c>
      <c r="Y117" s="9"/>
      <c r="Z117" s="9"/>
      <c r="AA117" s="9" t="s">
        <v>130</v>
      </c>
      <c r="AB117" s="9" t="s">
        <v>67</v>
      </c>
      <c r="AC117" s="9" t="s">
        <v>1115</v>
      </c>
      <c r="AD117" s="12">
        <v>62611.4</v>
      </c>
      <c r="AE117" s="12">
        <v>29.5</v>
      </c>
      <c r="AF117" s="12">
        <v>35.159999999999997</v>
      </c>
      <c r="AG117" s="12">
        <f t="shared" si="9"/>
        <v>62676.060000000005</v>
      </c>
      <c r="AH117" s="12">
        <v>0</v>
      </c>
      <c r="AI117" s="13">
        <f t="shared" si="10"/>
        <v>0</v>
      </c>
      <c r="AJ117" s="9">
        <v>2023</v>
      </c>
      <c r="AK117" s="12">
        <v>3.6281099999999999</v>
      </c>
      <c r="AL117" s="12">
        <v>95.238</v>
      </c>
      <c r="AM117" s="12">
        <v>1.1299999999999999</v>
      </c>
      <c r="AN117" s="12">
        <v>312.89499999999998</v>
      </c>
      <c r="AO117" s="12">
        <v>36.29139</v>
      </c>
      <c r="AP117" s="12">
        <v>0.68026999999999993</v>
      </c>
      <c r="AQ117" s="12">
        <v>148.31382000000002</v>
      </c>
      <c r="AY117" s="12">
        <v>1E-3</v>
      </c>
      <c r="BR117" s="12">
        <v>0.98</v>
      </c>
      <c r="BT117" s="12">
        <v>0.32200000000000001</v>
      </c>
      <c r="CC117" s="12">
        <v>0</v>
      </c>
      <c r="CD117" s="12">
        <v>2.4E-2</v>
      </c>
    </row>
    <row r="118" spans="1:93" hidden="1">
      <c r="A118" s="9">
        <v>1011051</v>
      </c>
      <c r="B118" s="9">
        <v>110009824547</v>
      </c>
      <c r="C118" s="9">
        <v>17052611</v>
      </c>
      <c r="D118" s="9" t="s">
        <v>2257</v>
      </c>
      <c r="E118" s="9" t="s">
        <v>1014</v>
      </c>
      <c r="F118" s="9" t="s">
        <v>1013</v>
      </c>
      <c r="G118" s="9" t="s">
        <v>478</v>
      </c>
      <c r="H118" s="9">
        <v>1988</v>
      </c>
      <c r="I118" s="9" t="s">
        <v>1016</v>
      </c>
      <c r="L118" s="9" t="s">
        <v>1017</v>
      </c>
      <c r="M118" s="9" t="e">
        <v>#N/A</v>
      </c>
      <c r="N118" s="9">
        <v>0</v>
      </c>
      <c r="O118" s="9">
        <v>0</v>
      </c>
      <c r="P118" s="9">
        <v>0</v>
      </c>
      <c r="R118" s="9">
        <v>5</v>
      </c>
      <c r="S118" s="9">
        <v>3</v>
      </c>
      <c r="Y118" s="9"/>
      <c r="Z118" s="9"/>
      <c r="AA118" s="9" t="s">
        <v>130</v>
      </c>
      <c r="AB118" s="9" t="s">
        <v>67</v>
      </c>
      <c r="AC118" s="9" t="s">
        <v>1018</v>
      </c>
      <c r="AD118" s="12">
        <v>165714.29999999999</v>
      </c>
      <c r="AE118" s="12">
        <v>78</v>
      </c>
      <c r="AF118" s="12">
        <v>92.98</v>
      </c>
      <c r="AG118" s="12">
        <f t="shared" si="9"/>
        <v>165885.28</v>
      </c>
      <c r="AH118" s="12">
        <v>0</v>
      </c>
      <c r="AI118" s="13">
        <f t="shared" si="10"/>
        <v>0</v>
      </c>
      <c r="AJ118" s="9">
        <v>2023</v>
      </c>
      <c r="AK118" s="12">
        <v>0.75497500000000006</v>
      </c>
      <c r="AL118" s="12">
        <v>129.42419999999998</v>
      </c>
      <c r="AM118" s="12">
        <v>1.53</v>
      </c>
      <c r="AN118" s="12">
        <v>292.74515000000002</v>
      </c>
      <c r="AO118" s="12">
        <v>11.65213</v>
      </c>
      <c r="AP118" s="12">
        <v>1.00753</v>
      </c>
      <c r="AQ118" s="12">
        <v>8.5295799999999993</v>
      </c>
      <c r="BQ118" s="12">
        <v>1066.93</v>
      </c>
      <c r="BR118" s="12">
        <v>1.47</v>
      </c>
      <c r="BT118" s="12">
        <v>0.76600000000000001</v>
      </c>
      <c r="BU118" s="12">
        <v>17691.29</v>
      </c>
      <c r="CC118" s="12">
        <v>0</v>
      </c>
      <c r="CD118" s="12">
        <v>5.1999999999999998E-2</v>
      </c>
    </row>
    <row r="119" spans="1:93" hidden="1">
      <c r="A119" s="9">
        <v>1007846</v>
      </c>
      <c r="B119" s="9">
        <v>110000759527</v>
      </c>
      <c r="C119" s="9">
        <v>557911</v>
      </c>
      <c r="D119" s="9" t="s">
        <v>2219</v>
      </c>
      <c r="E119" s="9" t="s">
        <v>962</v>
      </c>
      <c r="F119" s="9" t="s">
        <v>961</v>
      </c>
      <c r="G119" s="9" t="s">
        <v>540</v>
      </c>
      <c r="H119" s="9">
        <v>1953</v>
      </c>
      <c r="I119" s="9" t="s">
        <v>964</v>
      </c>
      <c r="L119" s="9" t="s">
        <v>965</v>
      </c>
      <c r="M119" s="9" t="e">
        <v>#N/A</v>
      </c>
      <c r="N119" s="9">
        <v>0</v>
      </c>
      <c r="O119" s="9">
        <v>0</v>
      </c>
      <c r="P119" s="9">
        <v>0</v>
      </c>
      <c r="R119" s="9">
        <v>3</v>
      </c>
      <c r="Y119" s="9"/>
      <c r="Z119" s="9"/>
      <c r="AA119" s="9" t="s">
        <v>130</v>
      </c>
      <c r="AB119" s="9" t="s">
        <v>131</v>
      </c>
      <c r="AC119" s="9" t="s">
        <v>966</v>
      </c>
      <c r="AD119" s="12">
        <v>246607.1</v>
      </c>
      <c r="AE119" s="12">
        <v>60929.75</v>
      </c>
      <c r="AF119" s="12">
        <v>138.57</v>
      </c>
      <c r="AG119" s="12">
        <f t="shared" si="9"/>
        <v>307675.42</v>
      </c>
      <c r="AH119" s="12">
        <v>0</v>
      </c>
      <c r="AI119" s="13">
        <f t="shared" si="10"/>
        <v>0</v>
      </c>
      <c r="AJ119" s="9">
        <v>2023</v>
      </c>
      <c r="AL119" s="12">
        <v>196.832055</v>
      </c>
      <c r="AM119" s="12">
        <v>2.4500000000000002</v>
      </c>
      <c r="AN119" s="12">
        <v>167.527625</v>
      </c>
      <c r="AO119" s="12">
        <v>13.399524999999999</v>
      </c>
      <c r="AP119" s="12">
        <v>1.4054749999999998</v>
      </c>
      <c r="AQ119" s="12">
        <v>94.465955000000008</v>
      </c>
      <c r="BQ119" s="12">
        <v>2874.16</v>
      </c>
      <c r="BR119" s="12">
        <v>2.23</v>
      </c>
      <c r="BT119" s="12">
        <v>1.1599999999999999</v>
      </c>
      <c r="BU119" s="12">
        <v>15145.79</v>
      </c>
      <c r="CC119" s="12">
        <v>0</v>
      </c>
    </row>
    <row r="120" spans="1:93" hidden="1">
      <c r="A120" s="9">
        <v>1004554</v>
      </c>
      <c r="B120" s="9">
        <v>110010557628</v>
      </c>
      <c r="C120" s="9">
        <v>554511</v>
      </c>
      <c r="D120" s="9" t="s">
        <v>2258</v>
      </c>
      <c r="E120" s="9" t="s">
        <v>1091</v>
      </c>
      <c r="F120" s="9" t="s">
        <v>1090</v>
      </c>
      <c r="G120" s="9" t="s">
        <v>297</v>
      </c>
      <c r="H120" s="9">
        <v>1947</v>
      </c>
      <c r="I120" s="9" t="s">
        <v>1093</v>
      </c>
      <c r="J120" s="9">
        <v>1982</v>
      </c>
      <c r="K120" s="9" t="s">
        <v>2139</v>
      </c>
      <c r="L120" s="9" t="s">
        <v>1095</v>
      </c>
      <c r="M120" s="9">
        <v>0</v>
      </c>
      <c r="N120" s="9">
        <v>0</v>
      </c>
      <c r="O120" s="9">
        <v>0</v>
      </c>
      <c r="P120" s="9">
        <v>0</v>
      </c>
      <c r="R120" s="9">
        <v>3</v>
      </c>
      <c r="S120" s="9">
        <v>19</v>
      </c>
      <c r="Y120" s="9" t="s">
        <v>130</v>
      </c>
      <c r="Z120" s="9" t="s">
        <v>131</v>
      </c>
      <c r="AA120" s="9" t="s">
        <v>130</v>
      </c>
      <c r="AB120" s="9" t="s">
        <v>305</v>
      </c>
      <c r="AC120" s="9" t="s">
        <v>1096</v>
      </c>
      <c r="AD120" s="12">
        <v>70931.5</v>
      </c>
      <c r="AE120" s="12">
        <v>33.75</v>
      </c>
      <c r="AF120" s="12">
        <v>40.53</v>
      </c>
      <c r="AG120" s="12">
        <f t="shared" si="9"/>
        <v>71005.78</v>
      </c>
      <c r="AH120" s="12">
        <v>0</v>
      </c>
      <c r="AI120" s="13">
        <f t="shared" si="10"/>
        <v>0</v>
      </c>
      <c r="AJ120" s="9">
        <v>2023</v>
      </c>
      <c r="AL120" s="12">
        <v>75.180999999999997</v>
      </c>
      <c r="AM120" s="12">
        <v>1</v>
      </c>
      <c r="AN120" s="12">
        <v>137.18600000000001</v>
      </c>
      <c r="AO120" s="12">
        <v>14.815</v>
      </c>
      <c r="AP120" s="12">
        <v>10.582000000000001</v>
      </c>
      <c r="AQ120" s="12">
        <v>154.36539999999999</v>
      </c>
      <c r="BR120" s="12">
        <v>0.7</v>
      </c>
    </row>
    <row r="121" spans="1:93" hidden="1">
      <c r="A121" s="9">
        <v>1002674</v>
      </c>
      <c r="B121" s="9">
        <v>110011087876</v>
      </c>
      <c r="C121" s="9">
        <v>8230611</v>
      </c>
      <c r="D121" s="9" t="s">
        <v>2255</v>
      </c>
      <c r="E121" s="9" t="s">
        <v>865</v>
      </c>
      <c r="F121" s="9" t="s">
        <v>1020</v>
      </c>
      <c r="G121" s="9" t="s">
        <v>1019</v>
      </c>
      <c r="H121" s="9" t="s">
        <v>2259</v>
      </c>
      <c r="I121" s="9" t="s">
        <v>1022</v>
      </c>
      <c r="J121" s="9" t="s">
        <v>2260</v>
      </c>
      <c r="L121" s="9" t="s">
        <v>1025</v>
      </c>
      <c r="M121" s="9">
        <v>0</v>
      </c>
      <c r="N121" s="9">
        <v>0</v>
      </c>
      <c r="O121" s="9">
        <v>0</v>
      </c>
      <c r="P121" s="9">
        <v>0</v>
      </c>
      <c r="R121" s="9">
        <v>2</v>
      </c>
      <c r="S121" s="9">
        <v>27</v>
      </c>
      <c r="Y121" s="9"/>
      <c r="Z121" s="9"/>
      <c r="AA121" s="9"/>
      <c r="AB121" s="9"/>
      <c r="AC121" s="9" t="s">
        <v>1026</v>
      </c>
      <c r="AD121" s="12">
        <v>157378</v>
      </c>
      <c r="AE121" s="12">
        <v>74.25</v>
      </c>
      <c r="AF121" s="12">
        <v>88.51</v>
      </c>
      <c r="AG121" s="12">
        <f t="shared" si="9"/>
        <v>157540.76</v>
      </c>
      <c r="AH121" s="12">
        <v>0</v>
      </c>
      <c r="AI121" s="13">
        <f t="shared" si="10"/>
        <v>0</v>
      </c>
      <c r="AJ121" s="9">
        <v>2023</v>
      </c>
      <c r="AK121" s="12">
        <v>1.6064000000000001</v>
      </c>
      <c r="AL121" s="12">
        <v>94.045500000000004</v>
      </c>
      <c r="AM121" s="12">
        <v>1.6</v>
      </c>
      <c r="AN121" s="12">
        <v>129.44720000000001</v>
      </c>
      <c r="AO121" s="12">
        <v>42.726399999999998</v>
      </c>
      <c r="AP121" s="12">
        <v>0.92749999999999999</v>
      </c>
      <c r="AQ121" s="12">
        <v>238.30840000000001</v>
      </c>
      <c r="BR121" s="12">
        <v>0.1</v>
      </c>
    </row>
    <row r="122" spans="1:93" hidden="1">
      <c r="A122" s="9">
        <v>1007069</v>
      </c>
      <c r="B122" s="9">
        <v>110000581460</v>
      </c>
      <c r="C122" s="9">
        <v>8240911</v>
      </c>
      <c r="D122" s="9" t="s">
        <v>2261</v>
      </c>
      <c r="E122" s="9" t="s">
        <v>1046</v>
      </c>
      <c r="F122" s="9" t="s">
        <v>1045</v>
      </c>
      <c r="G122" s="9" t="s">
        <v>409</v>
      </c>
      <c r="H122" s="9" t="s">
        <v>2262</v>
      </c>
      <c r="I122" s="9" t="s">
        <v>1048</v>
      </c>
      <c r="J122" s="9">
        <v>1986</v>
      </c>
      <c r="L122" s="9" t="s">
        <v>1050</v>
      </c>
      <c r="M122" s="9">
        <v>0</v>
      </c>
      <c r="N122" s="9">
        <v>0</v>
      </c>
      <c r="O122" s="9">
        <v>0</v>
      </c>
      <c r="P122" s="9">
        <v>0</v>
      </c>
      <c r="R122" s="9">
        <v>1</v>
      </c>
      <c r="S122" s="9">
        <v>20</v>
      </c>
      <c r="Y122" s="9"/>
      <c r="Z122" s="9"/>
      <c r="AA122" s="9"/>
      <c r="AB122" s="9"/>
      <c r="AC122" s="9" t="s">
        <v>1051</v>
      </c>
      <c r="AD122" s="12">
        <v>118455.2</v>
      </c>
      <c r="AE122" s="12">
        <v>94.5</v>
      </c>
      <c r="AF122" s="12">
        <v>368.03</v>
      </c>
      <c r="AG122" s="12">
        <f t="shared" si="9"/>
        <v>118917.73</v>
      </c>
      <c r="AH122" s="12">
        <v>101031.7</v>
      </c>
      <c r="AI122" s="13">
        <f t="shared" si="10"/>
        <v>0.84959324400154623</v>
      </c>
      <c r="AJ122" s="9">
        <v>2023</v>
      </c>
      <c r="AK122" s="12">
        <v>2.81</v>
      </c>
      <c r="AL122" s="12">
        <v>69.524000000000001</v>
      </c>
      <c r="AM122" s="12">
        <v>11.54</v>
      </c>
      <c r="AN122" s="12">
        <v>124.718</v>
      </c>
      <c r="AO122" s="12">
        <v>62.399419999999999</v>
      </c>
      <c r="AP122" s="12">
        <v>54.716720000000002</v>
      </c>
      <c r="AQ122" s="12">
        <v>55.30153</v>
      </c>
      <c r="AZ122" s="12">
        <v>0</v>
      </c>
      <c r="BQ122" s="12">
        <v>5939</v>
      </c>
      <c r="BR122" s="12">
        <v>88</v>
      </c>
      <c r="BU122" s="12">
        <v>20982</v>
      </c>
      <c r="CD122" s="12">
        <v>10</v>
      </c>
    </row>
    <row r="123" spans="1:93" hidden="1">
      <c r="A123" s="9">
        <v>1007871</v>
      </c>
      <c r="B123" s="9">
        <v>110000408942</v>
      </c>
      <c r="C123" s="9">
        <v>8244211</v>
      </c>
      <c r="D123" s="9" t="s">
        <v>2263</v>
      </c>
      <c r="E123" s="9" t="s">
        <v>1148</v>
      </c>
      <c r="F123" s="9" t="s">
        <v>1147</v>
      </c>
      <c r="G123" s="9" t="s">
        <v>123</v>
      </c>
      <c r="H123" s="9">
        <v>1948</v>
      </c>
      <c r="I123" s="9" t="s">
        <v>1150</v>
      </c>
      <c r="J123" s="9">
        <v>1948</v>
      </c>
      <c r="L123" s="9" t="s">
        <v>1151</v>
      </c>
      <c r="M123" s="9">
        <v>0</v>
      </c>
      <c r="N123" s="9">
        <v>0</v>
      </c>
      <c r="O123" s="9">
        <v>0</v>
      </c>
      <c r="P123" s="9">
        <v>0</v>
      </c>
      <c r="R123" s="9">
        <v>2</v>
      </c>
      <c r="Y123" s="9"/>
      <c r="Z123" s="9"/>
      <c r="AA123" s="9" t="s">
        <v>130</v>
      </c>
      <c r="AB123" s="9" t="s">
        <v>131</v>
      </c>
      <c r="AC123" s="9" t="s">
        <v>1152</v>
      </c>
      <c r="AD123" s="12">
        <v>50258.5</v>
      </c>
      <c r="AE123" s="12">
        <v>23.75</v>
      </c>
      <c r="AF123" s="12">
        <v>28.31</v>
      </c>
      <c r="AG123" s="12">
        <f t="shared" si="9"/>
        <v>50310.559999999998</v>
      </c>
      <c r="AH123" s="12">
        <v>0</v>
      </c>
      <c r="AI123" s="13">
        <f t="shared" si="10"/>
        <v>0</v>
      </c>
      <c r="AJ123" s="9">
        <v>2023</v>
      </c>
      <c r="AK123" s="12">
        <v>1.4155</v>
      </c>
      <c r="AL123" s="12">
        <v>41.912005000000001</v>
      </c>
      <c r="AM123" s="15">
        <v>0.44</v>
      </c>
      <c r="AN123" s="12">
        <v>91.993255000000005</v>
      </c>
      <c r="AO123" s="12">
        <v>3.363305</v>
      </c>
      <c r="AP123" s="15">
        <v>0.30087000000000003</v>
      </c>
      <c r="AQ123" s="12">
        <v>30.050999999999998</v>
      </c>
      <c r="BR123" s="12">
        <v>0.44</v>
      </c>
    </row>
    <row r="124" spans="1:93" hidden="1">
      <c r="A124" s="9">
        <v>1002011</v>
      </c>
      <c r="B124" s="9">
        <v>110017348084</v>
      </c>
      <c r="C124" s="9">
        <v>8332511</v>
      </c>
      <c r="D124" s="9" t="s">
        <v>2264</v>
      </c>
      <c r="E124" s="9" t="s">
        <v>1028</v>
      </c>
      <c r="F124" s="9" t="s">
        <v>1027</v>
      </c>
      <c r="G124" s="9" t="s">
        <v>150</v>
      </c>
      <c r="H124" s="9">
        <v>1968</v>
      </c>
      <c r="I124" s="9" t="s">
        <v>1030</v>
      </c>
      <c r="J124" s="9">
        <v>1968</v>
      </c>
      <c r="L124" s="9" t="s">
        <v>1032</v>
      </c>
      <c r="M124" s="9">
        <v>0</v>
      </c>
      <c r="N124" s="9">
        <v>0</v>
      </c>
      <c r="O124" s="9">
        <v>0</v>
      </c>
      <c r="P124" s="9">
        <v>0</v>
      </c>
      <c r="R124" s="9">
        <v>3</v>
      </c>
      <c r="S124" s="9">
        <v>2</v>
      </c>
      <c r="Y124" s="9"/>
      <c r="Z124" s="9"/>
      <c r="AA124" s="9"/>
      <c r="AB124" s="9"/>
      <c r="AC124" s="9" t="s">
        <v>1033</v>
      </c>
      <c r="AD124" s="12">
        <v>148518.6</v>
      </c>
      <c r="AE124" s="12">
        <v>70</v>
      </c>
      <c r="AF124" s="12">
        <v>83.74</v>
      </c>
      <c r="AG124" s="12">
        <f t="shared" si="9"/>
        <v>148672.34</v>
      </c>
      <c r="AH124" s="12">
        <v>0</v>
      </c>
      <c r="AI124" s="13">
        <f t="shared" si="10"/>
        <v>0</v>
      </c>
      <c r="AJ124" s="9">
        <v>2023</v>
      </c>
      <c r="AK124" s="12">
        <v>3.8577049999999997</v>
      </c>
      <c r="AL124" s="12">
        <v>107.468515</v>
      </c>
      <c r="AM124" s="12">
        <v>1.36</v>
      </c>
      <c r="AN124" s="12">
        <v>88.712994999999992</v>
      </c>
      <c r="AO124" s="12">
        <v>39.606985000000002</v>
      </c>
      <c r="AP124" s="12">
        <v>3.0109899999999996</v>
      </c>
      <c r="AQ124" s="12">
        <v>63.368670000000002</v>
      </c>
      <c r="CO124" s="12">
        <v>0</v>
      </c>
    </row>
    <row r="125" spans="1:93" hidden="1">
      <c r="A125" s="9">
        <v>1010743</v>
      </c>
      <c r="B125" s="9">
        <v>110042329209</v>
      </c>
      <c r="C125" s="9">
        <v>16614711</v>
      </c>
      <c r="D125" s="9" t="s">
        <v>2265</v>
      </c>
      <c r="E125" s="9" t="s">
        <v>986</v>
      </c>
      <c r="F125" s="9" t="s">
        <v>986</v>
      </c>
      <c r="G125" s="9" t="s">
        <v>150</v>
      </c>
      <c r="H125" s="9" t="s">
        <v>2266</v>
      </c>
      <c r="I125" s="9" t="s">
        <v>989</v>
      </c>
      <c r="J125" s="9" t="s">
        <v>2267</v>
      </c>
      <c r="L125" s="9" t="s">
        <v>991</v>
      </c>
      <c r="M125" s="9">
        <v>0</v>
      </c>
      <c r="N125" s="9">
        <v>0</v>
      </c>
      <c r="O125" s="9">
        <v>0</v>
      </c>
      <c r="P125" s="9">
        <v>0</v>
      </c>
      <c r="Y125" s="9"/>
      <c r="Z125" s="9"/>
      <c r="AA125" s="9"/>
      <c r="AB125" s="9"/>
      <c r="AC125" s="9" t="s">
        <v>992</v>
      </c>
      <c r="AD125" s="12">
        <v>225094.2</v>
      </c>
      <c r="AE125" s="12">
        <v>106</v>
      </c>
      <c r="AF125" s="12">
        <v>126.35</v>
      </c>
      <c r="AG125" s="12">
        <f t="shared" si="9"/>
        <v>225326.55000000002</v>
      </c>
      <c r="AH125" s="12">
        <v>0</v>
      </c>
      <c r="AI125" s="13">
        <f t="shared" si="10"/>
        <v>0</v>
      </c>
      <c r="AJ125" s="9">
        <v>2023</v>
      </c>
      <c r="AK125" s="12">
        <v>6.1803709859999998</v>
      </c>
      <c r="AL125" s="12">
        <v>163.32</v>
      </c>
      <c r="AM125" s="12">
        <v>1.9200000000000002</v>
      </c>
      <c r="AN125" s="12">
        <v>87.6</v>
      </c>
      <c r="AO125" s="12">
        <v>54.399999999999991</v>
      </c>
      <c r="AP125" s="12">
        <v>1.1703165209999999</v>
      </c>
      <c r="AQ125" s="12">
        <v>46.47</v>
      </c>
    </row>
    <row r="126" spans="1:93" hidden="1">
      <c r="A126" s="9">
        <v>1005037</v>
      </c>
      <c r="B126" s="9">
        <v>110000308612</v>
      </c>
      <c r="C126" s="9">
        <v>5140811</v>
      </c>
      <c r="D126" s="9" t="s">
        <v>2268</v>
      </c>
      <c r="E126" s="9" t="s">
        <v>1204</v>
      </c>
      <c r="F126" s="9" t="s">
        <v>1203</v>
      </c>
      <c r="G126" s="9" t="s">
        <v>1202</v>
      </c>
      <c r="H126" s="9">
        <v>1910</v>
      </c>
      <c r="I126" s="9" t="s">
        <v>1206</v>
      </c>
      <c r="L126" s="9" t="s">
        <v>1208</v>
      </c>
      <c r="M126" s="9">
        <v>0</v>
      </c>
      <c r="N126" s="9">
        <v>0</v>
      </c>
      <c r="O126" s="9">
        <v>0</v>
      </c>
      <c r="P126" s="9">
        <v>0</v>
      </c>
      <c r="S126" s="9">
        <v>4</v>
      </c>
      <c r="Y126" s="9" t="s">
        <v>130</v>
      </c>
      <c r="Z126" s="9" t="s">
        <v>131</v>
      </c>
      <c r="AA126" s="9"/>
      <c r="AB126" s="9"/>
      <c r="AC126" s="9" t="s">
        <v>1209</v>
      </c>
      <c r="AD126" s="12">
        <v>34836.699999999997</v>
      </c>
      <c r="AE126" s="12">
        <v>16.75</v>
      </c>
      <c r="AF126" s="12">
        <v>20.56</v>
      </c>
      <c r="AG126" s="12">
        <f t="shared" si="9"/>
        <v>34874.009999999995</v>
      </c>
      <c r="AH126" s="12">
        <v>0</v>
      </c>
      <c r="AI126" s="13">
        <f t="shared" si="10"/>
        <v>0</v>
      </c>
      <c r="AJ126" s="9">
        <v>2023</v>
      </c>
      <c r="AL126" s="12">
        <v>3.4849999999999999</v>
      </c>
      <c r="AM126" s="16"/>
      <c r="AN126" s="12">
        <v>84.753</v>
      </c>
      <c r="AO126" s="12">
        <v>1.326155</v>
      </c>
      <c r="AP126" s="15">
        <v>6.0700000000000004E-2</v>
      </c>
      <c r="AQ126" s="12">
        <v>12.3497</v>
      </c>
    </row>
    <row r="127" spans="1:93" hidden="1">
      <c r="A127" s="9">
        <v>1003953</v>
      </c>
      <c r="B127" s="9">
        <v>110002469999</v>
      </c>
      <c r="C127" s="9">
        <v>6378411</v>
      </c>
      <c r="D127" s="9" t="s">
        <v>2269</v>
      </c>
      <c r="E127" s="9" t="s">
        <v>1060</v>
      </c>
      <c r="F127" s="9" t="s">
        <v>1059</v>
      </c>
      <c r="G127" s="9" t="s">
        <v>289</v>
      </c>
      <c r="H127" s="9">
        <v>1980</v>
      </c>
      <c r="I127" s="9" t="s">
        <v>1062</v>
      </c>
      <c r="J127" s="9" t="s">
        <v>2270</v>
      </c>
      <c r="L127" s="9" t="s">
        <v>1064</v>
      </c>
      <c r="M127" s="9">
        <v>0</v>
      </c>
      <c r="N127" s="9">
        <v>0</v>
      </c>
      <c r="O127" s="9">
        <v>0</v>
      </c>
      <c r="P127" s="9">
        <v>0</v>
      </c>
      <c r="R127" s="9">
        <v>2</v>
      </c>
      <c r="S127" s="9">
        <v>17</v>
      </c>
      <c r="Y127" s="9" t="s">
        <v>130</v>
      </c>
      <c r="Z127" s="9" t="s">
        <v>131</v>
      </c>
      <c r="AA127" s="9"/>
      <c r="AB127" s="9"/>
      <c r="AC127" s="9" t="s">
        <v>1065</v>
      </c>
      <c r="AD127" s="12">
        <v>105014.2</v>
      </c>
      <c r="AE127" s="12">
        <v>84</v>
      </c>
      <c r="AF127" s="12">
        <v>318.26</v>
      </c>
      <c r="AG127" s="12">
        <f t="shared" si="9"/>
        <v>105416.45999999999</v>
      </c>
      <c r="AH127" s="12">
        <v>23845.5</v>
      </c>
      <c r="AI127" s="13">
        <f t="shared" si="10"/>
        <v>0.22620281500630929</v>
      </c>
      <c r="AJ127" s="9">
        <v>2023</v>
      </c>
      <c r="AK127" s="12">
        <v>3.2708000000000004</v>
      </c>
      <c r="AL127" s="12">
        <v>52.712400000000002</v>
      </c>
      <c r="AM127" s="12">
        <v>13.8</v>
      </c>
      <c r="AN127" s="12">
        <v>73.943699999999993</v>
      </c>
      <c r="AO127" s="12">
        <v>13.2347</v>
      </c>
      <c r="AP127" s="12">
        <v>66.31410000000001</v>
      </c>
      <c r="AQ127" s="12">
        <v>15.3779</v>
      </c>
      <c r="AU127" s="12">
        <v>5993.8499999999995</v>
      </c>
    </row>
    <row r="128" spans="1:93" hidden="1">
      <c r="A128" s="9">
        <v>1005979</v>
      </c>
      <c r="B128" s="9">
        <v>110001203402</v>
      </c>
      <c r="C128" s="9">
        <v>3901811</v>
      </c>
      <c r="D128" s="9" t="s">
        <v>2271</v>
      </c>
      <c r="E128" s="9" t="s">
        <v>1264</v>
      </c>
      <c r="F128" s="9" t="s">
        <v>1264</v>
      </c>
      <c r="G128" s="9" t="s">
        <v>218</v>
      </c>
      <c r="H128" s="9">
        <v>1919</v>
      </c>
      <c r="I128" s="9" t="s">
        <v>1266</v>
      </c>
      <c r="L128" s="9" t="s">
        <v>1267</v>
      </c>
      <c r="M128" s="9">
        <v>0</v>
      </c>
      <c r="N128" s="9">
        <v>0</v>
      </c>
      <c r="O128" s="9">
        <v>0</v>
      </c>
      <c r="P128" s="9">
        <v>0</v>
      </c>
      <c r="R128" s="9">
        <v>3</v>
      </c>
      <c r="S128" s="9">
        <v>1</v>
      </c>
      <c r="Y128" s="9" t="s">
        <v>130</v>
      </c>
      <c r="Z128" s="9" t="s">
        <v>131</v>
      </c>
      <c r="AA128" s="9" t="s">
        <v>130</v>
      </c>
      <c r="AB128" s="9" t="s">
        <v>1078</v>
      </c>
      <c r="AC128" s="9" t="s">
        <v>1268</v>
      </c>
      <c r="AD128" s="12">
        <v>21540.3</v>
      </c>
      <c r="AE128" s="12">
        <v>10.25</v>
      </c>
      <c r="AF128" s="12">
        <v>12.22</v>
      </c>
      <c r="AG128" s="12">
        <f t="shared" si="9"/>
        <v>21562.77</v>
      </c>
      <c r="AH128" s="12">
        <v>0</v>
      </c>
      <c r="AI128" s="13">
        <f t="shared" si="10"/>
        <v>0</v>
      </c>
      <c r="AJ128" s="9">
        <v>2023</v>
      </c>
      <c r="AK128" s="12">
        <v>0.81</v>
      </c>
      <c r="AL128" s="12">
        <v>20.706</v>
      </c>
      <c r="AM128" s="15">
        <v>0.39</v>
      </c>
      <c r="AN128" s="12">
        <v>69.62</v>
      </c>
      <c r="AO128" s="12">
        <v>2.2730999999999999</v>
      </c>
      <c r="AP128" s="12">
        <v>1.25</v>
      </c>
      <c r="AQ128" s="12">
        <v>1.375</v>
      </c>
    </row>
    <row r="129" spans="1:93" hidden="1">
      <c r="A129" s="9">
        <v>1002309</v>
      </c>
      <c r="B129" s="9">
        <v>110019252262</v>
      </c>
      <c r="C129" s="9">
        <v>8462911</v>
      </c>
      <c r="D129" s="9" t="s">
        <v>2272</v>
      </c>
      <c r="E129" s="9" t="s">
        <v>1259</v>
      </c>
      <c r="F129" s="9" t="s">
        <v>1258</v>
      </c>
      <c r="G129" s="9" t="s">
        <v>478</v>
      </c>
      <c r="H129" s="9">
        <v>1926</v>
      </c>
      <c r="I129" s="9" t="s">
        <v>1261</v>
      </c>
      <c r="L129" s="9" t="s">
        <v>1262</v>
      </c>
      <c r="M129" s="9">
        <v>0</v>
      </c>
      <c r="N129" s="9">
        <v>0</v>
      </c>
      <c r="O129" s="9">
        <v>0</v>
      </c>
      <c r="P129" s="9">
        <v>0</v>
      </c>
      <c r="R129" s="9">
        <v>2</v>
      </c>
      <c r="S129" s="9">
        <v>1</v>
      </c>
      <c r="Y129" s="9" t="s">
        <v>130</v>
      </c>
      <c r="Z129" s="9" t="s">
        <v>131</v>
      </c>
      <c r="AA129" s="9"/>
      <c r="AB129" s="9"/>
      <c r="AC129" s="9" t="s">
        <v>1263</v>
      </c>
      <c r="AD129" s="12">
        <v>28665.3</v>
      </c>
      <c r="AE129" s="12">
        <v>13.5</v>
      </c>
      <c r="AF129" s="12">
        <v>14.9</v>
      </c>
      <c r="AG129" s="12">
        <f t="shared" si="9"/>
        <v>28693.7</v>
      </c>
      <c r="AH129" s="12">
        <v>0</v>
      </c>
      <c r="AI129" s="13">
        <f t="shared" si="10"/>
        <v>0</v>
      </c>
      <c r="AJ129" s="9">
        <v>2023</v>
      </c>
      <c r="AL129" s="12">
        <v>24.396599999999999</v>
      </c>
      <c r="AM129" s="15">
        <v>0.18</v>
      </c>
      <c r="AN129" s="12">
        <v>67.830649999999991</v>
      </c>
      <c r="AO129" s="12">
        <v>2.0827399999999998</v>
      </c>
      <c r="AP129" s="12">
        <v>0.68629999999999991</v>
      </c>
      <c r="AQ129" s="12">
        <v>11.450794999999999</v>
      </c>
      <c r="BR129" s="12">
        <v>0.26</v>
      </c>
      <c r="CO129" s="12">
        <v>20.21</v>
      </c>
    </row>
    <row r="130" spans="1:93" hidden="1">
      <c r="A130" s="9">
        <v>1006061</v>
      </c>
      <c r="B130" s="9">
        <v>110000380837</v>
      </c>
      <c r="C130" s="9">
        <v>7352011</v>
      </c>
      <c r="D130" s="9" t="s">
        <v>2273</v>
      </c>
      <c r="E130" s="9" t="s">
        <v>755</v>
      </c>
      <c r="F130" s="9" t="s">
        <v>754</v>
      </c>
      <c r="G130" s="9" t="s">
        <v>740</v>
      </c>
      <c r="H130" s="9">
        <v>1991</v>
      </c>
      <c r="I130" s="9" t="s">
        <v>757</v>
      </c>
      <c r="J130" s="9">
        <v>1993</v>
      </c>
      <c r="L130" s="9" t="s">
        <v>758</v>
      </c>
      <c r="M130" s="9">
        <v>0</v>
      </c>
      <c r="N130" s="9">
        <v>0</v>
      </c>
      <c r="O130" s="9">
        <v>0</v>
      </c>
      <c r="P130" s="9">
        <v>0</v>
      </c>
      <c r="R130" s="9">
        <v>2</v>
      </c>
      <c r="S130" s="9">
        <v>2</v>
      </c>
      <c r="U130" s="9">
        <v>1</v>
      </c>
      <c r="W130" s="9">
        <f>SUM(U130:V130)</f>
        <v>1</v>
      </c>
      <c r="Y130" s="9"/>
      <c r="Z130" s="9"/>
      <c r="AA130" s="9" t="s">
        <v>130</v>
      </c>
      <c r="AB130" s="9" t="s">
        <v>131</v>
      </c>
      <c r="AC130" s="9" t="s">
        <v>759</v>
      </c>
      <c r="AD130" s="12">
        <v>120888.8</v>
      </c>
      <c r="AE130" s="12">
        <v>57</v>
      </c>
      <c r="AF130" s="12">
        <v>67.94</v>
      </c>
      <c r="AG130" s="12">
        <f t="shared" si="9"/>
        <v>121013.74</v>
      </c>
      <c r="AH130" s="12">
        <v>0</v>
      </c>
      <c r="AI130" s="13">
        <f t="shared" si="10"/>
        <v>0</v>
      </c>
      <c r="AJ130" s="9">
        <v>2023</v>
      </c>
      <c r="AL130" s="12">
        <v>61.779035</v>
      </c>
      <c r="AM130" s="12">
        <v>1.1200000000000001</v>
      </c>
      <c r="AN130" s="12">
        <v>60.337360000000004</v>
      </c>
      <c r="AO130" s="12">
        <v>21.133354999999998</v>
      </c>
      <c r="AP130" s="12">
        <v>0.50975999999999999</v>
      </c>
      <c r="AQ130" s="12">
        <v>42.245609999999999</v>
      </c>
    </row>
    <row r="131" spans="1:93" hidden="1">
      <c r="A131" s="9">
        <v>1004222</v>
      </c>
      <c r="B131" s="9">
        <v>110070814721</v>
      </c>
      <c r="C131" s="9">
        <v>6793311</v>
      </c>
      <c r="D131" s="9" t="s">
        <v>2274</v>
      </c>
      <c r="E131" s="9" t="s">
        <v>1104</v>
      </c>
      <c r="F131" s="9" t="s">
        <v>1103</v>
      </c>
      <c r="G131" s="9" t="s">
        <v>114</v>
      </c>
      <c r="H131" s="9">
        <v>1919</v>
      </c>
      <c r="I131" s="9" t="s">
        <v>1106</v>
      </c>
      <c r="J131" s="9">
        <v>1978</v>
      </c>
      <c r="L131" s="9" t="s">
        <v>1108</v>
      </c>
      <c r="M131" s="9">
        <v>0</v>
      </c>
      <c r="N131" s="9">
        <v>0</v>
      </c>
      <c r="O131" s="9">
        <v>0</v>
      </c>
      <c r="P131" s="9">
        <v>0</v>
      </c>
      <c r="R131" s="9">
        <v>3</v>
      </c>
      <c r="Y131" s="9"/>
      <c r="Z131" s="9"/>
      <c r="AA131" s="9"/>
      <c r="AB131" s="9"/>
      <c r="AC131" s="9" t="s">
        <v>1109</v>
      </c>
      <c r="AD131" s="12">
        <v>63841</v>
      </c>
      <c r="AE131" s="12">
        <v>30</v>
      </c>
      <c r="AF131" s="12">
        <v>35.76</v>
      </c>
      <c r="AG131" s="12">
        <f t="shared" ref="AG131:AG162" si="11">SUM(AD131:AF131)</f>
        <v>63906.76</v>
      </c>
      <c r="AH131" s="12">
        <v>0</v>
      </c>
      <c r="AI131" s="13">
        <f t="shared" ref="AI131:AI162" si="12">AH131/AG131</f>
        <v>0</v>
      </c>
      <c r="AJ131" s="9">
        <v>2023</v>
      </c>
      <c r="AK131" s="12">
        <v>1.74227</v>
      </c>
      <c r="AL131" s="12">
        <v>47.796765000000001</v>
      </c>
      <c r="AM131" s="12">
        <v>0.54</v>
      </c>
      <c r="AN131" s="12">
        <v>53.229914999999998</v>
      </c>
      <c r="AO131" s="12">
        <v>33.686574999999998</v>
      </c>
      <c r="AP131" s="15">
        <v>0.32865</v>
      </c>
      <c r="AQ131" s="12">
        <v>169.13624999999999</v>
      </c>
      <c r="AU131" s="12">
        <v>8157.5</v>
      </c>
      <c r="BL131" s="12">
        <v>0</v>
      </c>
      <c r="BQ131" s="12">
        <v>150594</v>
      </c>
      <c r="BR131" s="12">
        <v>0.5</v>
      </c>
      <c r="BU131" s="12">
        <v>9859</v>
      </c>
    </row>
    <row r="132" spans="1:93" hidden="1">
      <c r="A132" s="9">
        <v>1006193</v>
      </c>
      <c r="B132" s="9">
        <v>110000544215</v>
      </c>
      <c r="C132" s="9">
        <v>4987411</v>
      </c>
      <c r="D132" s="9" t="s">
        <v>2275</v>
      </c>
      <c r="E132" s="9" t="s">
        <v>651</v>
      </c>
      <c r="F132" s="9" t="s">
        <v>650</v>
      </c>
      <c r="G132" s="9" t="s">
        <v>114</v>
      </c>
      <c r="H132" s="9">
        <v>1918</v>
      </c>
      <c r="I132" s="9" t="s">
        <v>1087</v>
      </c>
      <c r="J132" s="9">
        <v>1990</v>
      </c>
      <c r="L132" s="9" t="s">
        <v>1088</v>
      </c>
      <c r="M132" s="9">
        <v>0</v>
      </c>
      <c r="N132" s="9">
        <v>0</v>
      </c>
      <c r="O132" s="9">
        <v>0</v>
      </c>
      <c r="P132" s="9">
        <v>0</v>
      </c>
      <c r="R132" s="9">
        <v>3</v>
      </c>
      <c r="S132" s="9">
        <v>4</v>
      </c>
      <c r="Y132" s="9"/>
      <c r="Z132" s="9"/>
      <c r="AA132" s="9"/>
      <c r="AB132" s="9"/>
      <c r="AC132" s="9" t="s">
        <v>1089</v>
      </c>
      <c r="AD132" s="12">
        <v>74342.5</v>
      </c>
      <c r="AE132" s="12">
        <v>34.75</v>
      </c>
      <c r="AF132" s="12">
        <v>41.42</v>
      </c>
      <c r="AG132" s="12">
        <f t="shared" si="11"/>
        <v>74418.67</v>
      </c>
      <c r="AH132" s="12">
        <v>0</v>
      </c>
      <c r="AI132" s="13">
        <f t="shared" si="12"/>
        <v>0</v>
      </c>
      <c r="AJ132" s="9">
        <v>2023</v>
      </c>
      <c r="AK132" s="12">
        <v>17.701169999999998</v>
      </c>
      <c r="AL132" s="12">
        <v>79.196574999999996</v>
      </c>
      <c r="AM132" s="12">
        <v>0.6</v>
      </c>
      <c r="AN132" s="12">
        <v>50.796750000000003</v>
      </c>
      <c r="AO132" s="12">
        <v>23.700290000000003</v>
      </c>
      <c r="AP132" s="15">
        <v>0.49312499999999998</v>
      </c>
      <c r="AQ132" s="12">
        <v>129.09795500000001</v>
      </c>
      <c r="BR132" s="12">
        <v>0.7</v>
      </c>
    </row>
    <row r="133" spans="1:93" hidden="1">
      <c r="A133" s="9">
        <v>1002862</v>
      </c>
      <c r="B133" s="9">
        <v>110000423426</v>
      </c>
      <c r="C133" s="9">
        <v>6780911</v>
      </c>
      <c r="D133" s="9" t="s">
        <v>2276</v>
      </c>
      <c r="E133" s="9" t="s">
        <v>1104</v>
      </c>
      <c r="F133" s="9" t="s">
        <v>1103</v>
      </c>
      <c r="G133" s="9" t="s">
        <v>114</v>
      </c>
      <c r="H133" s="9">
        <v>1881</v>
      </c>
      <c r="I133" s="9" t="s">
        <v>1158</v>
      </c>
      <c r="J133" s="9">
        <v>1992</v>
      </c>
      <c r="L133" s="9" t="s">
        <v>1159</v>
      </c>
      <c r="M133" s="9">
        <v>0</v>
      </c>
      <c r="N133" s="9">
        <v>0</v>
      </c>
      <c r="O133" s="9">
        <v>0</v>
      </c>
      <c r="P133" s="9">
        <v>0</v>
      </c>
      <c r="R133" s="9">
        <v>2</v>
      </c>
      <c r="S133" s="9">
        <v>1</v>
      </c>
      <c r="Y133" s="9"/>
      <c r="Z133" s="9"/>
      <c r="AA133" s="9"/>
      <c r="AB133" s="9"/>
      <c r="AC133" s="9" t="s">
        <v>1160</v>
      </c>
      <c r="AD133" s="12">
        <v>49627.199999999997</v>
      </c>
      <c r="AE133" s="12">
        <v>23.5</v>
      </c>
      <c r="AF133" s="12">
        <v>28.01</v>
      </c>
      <c r="AG133" s="12">
        <f t="shared" si="11"/>
        <v>49678.71</v>
      </c>
      <c r="AH133" s="12">
        <v>0</v>
      </c>
      <c r="AI133" s="13">
        <f t="shared" si="12"/>
        <v>0</v>
      </c>
      <c r="AJ133" s="9">
        <v>2023</v>
      </c>
      <c r="AK133" s="12">
        <v>1.45136</v>
      </c>
      <c r="AL133" s="12">
        <v>38.6492</v>
      </c>
      <c r="AM133" s="12">
        <v>1.6</v>
      </c>
      <c r="AN133" s="12">
        <v>48.11</v>
      </c>
      <c r="AO133" s="12">
        <v>0.91409000000000007</v>
      </c>
      <c r="AP133" s="15">
        <v>0.28866000000000003</v>
      </c>
      <c r="AQ133" s="12">
        <v>6.3759700000000006</v>
      </c>
      <c r="BR133" s="12">
        <v>1.6</v>
      </c>
    </row>
    <row r="134" spans="1:93" hidden="1">
      <c r="A134" s="9">
        <v>1007804</v>
      </c>
      <c r="B134" s="9">
        <v>110007399706</v>
      </c>
      <c r="C134" s="9">
        <v>4694611</v>
      </c>
      <c r="D134" s="9" t="s">
        <v>2277</v>
      </c>
      <c r="E134" s="9" t="s">
        <v>1192</v>
      </c>
      <c r="F134" s="9" t="s">
        <v>1191</v>
      </c>
      <c r="G134" s="9" t="s">
        <v>230</v>
      </c>
      <c r="H134" s="9">
        <v>1917</v>
      </c>
      <c r="I134" s="9" t="s">
        <v>1194</v>
      </c>
      <c r="L134" s="9" t="s">
        <v>1196</v>
      </c>
      <c r="M134" s="9">
        <v>0</v>
      </c>
      <c r="N134" s="9">
        <v>0</v>
      </c>
      <c r="O134" s="9">
        <v>0</v>
      </c>
      <c r="P134" s="9">
        <v>0</v>
      </c>
      <c r="R134" s="9">
        <v>5</v>
      </c>
      <c r="Y134" s="9"/>
      <c r="Z134" s="9"/>
      <c r="AA134" s="9" t="s">
        <v>130</v>
      </c>
      <c r="AB134" s="9" t="s">
        <v>360</v>
      </c>
      <c r="AC134" s="9" t="s">
        <v>1197</v>
      </c>
      <c r="AD134" s="12">
        <v>38483.1</v>
      </c>
      <c r="AE134" s="12">
        <v>18.25</v>
      </c>
      <c r="AF134" s="12">
        <v>21.75</v>
      </c>
      <c r="AG134" s="12">
        <f t="shared" si="11"/>
        <v>38523.1</v>
      </c>
      <c r="AH134" s="12">
        <v>0</v>
      </c>
      <c r="AI134" s="13">
        <f t="shared" si="12"/>
        <v>0</v>
      </c>
      <c r="AJ134" s="9">
        <v>2023</v>
      </c>
      <c r="AL134" s="12">
        <v>36.432000000000002</v>
      </c>
      <c r="AM134" s="15">
        <v>0.43</v>
      </c>
      <c r="AN134" s="12">
        <v>45.106999999999999</v>
      </c>
      <c r="AO134" s="12">
        <v>9.577</v>
      </c>
      <c r="AP134" s="15">
        <v>0.248</v>
      </c>
      <c r="AQ134" s="12">
        <v>41.978999999999999</v>
      </c>
      <c r="BR134" s="12">
        <v>0.34899999999999998</v>
      </c>
    </row>
    <row r="135" spans="1:93" hidden="1">
      <c r="A135" s="9">
        <v>1009528</v>
      </c>
      <c r="B135" s="9">
        <v>110043263544</v>
      </c>
      <c r="C135" s="9">
        <v>16510111</v>
      </c>
      <c r="D135" s="9" t="s">
        <v>2154</v>
      </c>
      <c r="E135" s="9" t="s">
        <v>1130</v>
      </c>
      <c r="F135" s="9" t="s">
        <v>1129</v>
      </c>
      <c r="G135" s="9" t="s">
        <v>1128</v>
      </c>
      <c r="H135" s="9">
        <v>2011</v>
      </c>
      <c r="I135" s="9" t="s">
        <v>1132</v>
      </c>
      <c r="L135" s="9" t="s">
        <v>1133</v>
      </c>
      <c r="M135" s="9">
        <v>0</v>
      </c>
      <c r="N135" s="9">
        <v>0</v>
      </c>
      <c r="O135" s="9">
        <v>0</v>
      </c>
      <c r="P135" s="9">
        <v>0</v>
      </c>
      <c r="R135" s="9">
        <v>4</v>
      </c>
      <c r="S135" s="9">
        <v>7</v>
      </c>
      <c r="Y135" s="9" t="s">
        <v>130</v>
      </c>
      <c r="Z135" s="9" t="s">
        <v>360</v>
      </c>
      <c r="AA135" s="9"/>
      <c r="AB135" s="9"/>
      <c r="AC135" s="9" t="s">
        <v>1134</v>
      </c>
      <c r="AD135" s="12">
        <v>53438.8</v>
      </c>
      <c r="AE135" s="12">
        <v>25.25</v>
      </c>
      <c r="AF135" s="12">
        <v>30.1</v>
      </c>
      <c r="AG135" s="12">
        <f t="shared" si="11"/>
        <v>53494.15</v>
      </c>
      <c r="AH135" s="12">
        <v>0</v>
      </c>
      <c r="AI135" s="13">
        <f t="shared" si="12"/>
        <v>0</v>
      </c>
      <c r="AJ135" s="9">
        <v>2023</v>
      </c>
      <c r="AK135" s="12">
        <v>1.3368450000000001</v>
      </c>
      <c r="AL135" s="12">
        <v>35.721559999999997</v>
      </c>
      <c r="AM135" s="15">
        <v>0.18</v>
      </c>
      <c r="AN135" s="12">
        <v>43.736815</v>
      </c>
      <c r="AO135" s="12">
        <v>43.475815000000004</v>
      </c>
      <c r="AP135" s="15">
        <v>0.248195</v>
      </c>
      <c r="AQ135" s="12">
        <v>49.768954999999998</v>
      </c>
      <c r="BL135" s="12">
        <v>0</v>
      </c>
    </row>
    <row r="136" spans="1:93" hidden="1">
      <c r="A136" s="9">
        <v>1002187</v>
      </c>
      <c r="B136" s="9">
        <v>110058122259</v>
      </c>
      <c r="C136" s="9">
        <v>1060511</v>
      </c>
      <c r="D136" s="9" t="s">
        <v>2149</v>
      </c>
      <c r="E136" s="9" t="s">
        <v>981</v>
      </c>
      <c r="F136" s="9" t="s">
        <v>981</v>
      </c>
      <c r="G136" s="9" t="s">
        <v>203</v>
      </c>
      <c r="H136" s="9" t="s">
        <v>2186</v>
      </c>
      <c r="I136" s="9" t="s">
        <v>983</v>
      </c>
      <c r="L136" s="9" t="s">
        <v>984</v>
      </c>
      <c r="M136" s="9">
        <v>0</v>
      </c>
      <c r="N136" s="9">
        <v>0</v>
      </c>
      <c r="O136" s="9">
        <v>0</v>
      </c>
      <c r="P136" s="9">
        <v>0</v>
      </c>
      <c r="R136" s="9">
        <v>5</v>
      </c>
      <c r="S136" s="9">
        <v>9</v>
      </c>
      <c r="Y136" s="9"/>
      <c r="Z136" s="9"/>
      <c r="AA136" s="9"/>
      <c r="AB136" s="9"/>
      <c r="AC136" s="9" t="s">
        <v>985</v>
      </c>
      <c r="AD136" s="12">
        <v>250154.3</v>
      </c>
      <c r="AE136" s="12">
        <v>117.75</v>
      </c>
      <c r="AF136" s="12">
        <v>140.36000000000001</v>
      </c>
      <c r="AG136" s="12">
        <f t="shared" si="11"/>
        <v>250412.40999999997</v>
      </c>
      <c r="AH136" s="12">
        <v>0</v>
      </c>
      <c r="AI136" s="13">
        <f t="shared" si="12"/>
        <v>0</v>
      </c>
      <c r="AJ136" s="9">
        <v>2023</v>
      </c>
      <c r="AK136" s="12">
        <v>2.5904799999999999</v>
      </c>
      <c r="AL136" s="12">
        <v>67.526560000000003</v>
      </c>
      <c r="AM136" s="15">
        <v>0.47</v>
      </c>
      <c r="AN136" s="12">
        <v>43.585809999999995</v>
      </c>
      <c r="AO136" s="12">
        <v>113.32080499999999</v>
      </c>
      <c r="AP136" s="12">
        <v>6.2230799999999995</v>
      </c>
      <c r="AQ136" s="12">
        <v>113.43622999999999</v>
      </c>
      <c r="AU136" s="12">
        <v>6584</v>
      </c>
      <c r="BY136" s="12">
        <v>0</v>
      </c>
    </row>
    <row r="137" spans="1:93" hidden="1">
      <c r="A137" s="9">
        <v>1006048</v>
      </c>
      <c r="B137" s="9">
        <v>110000481292</v>
      </c>
      <c r="C137" s="9">
        <v>1609911</v>
      </c>
      <c r="D137" s="9" t="s">
        <v>2278</v>
      </c>
      <c r="E137" s="9" t="s">
        <v>975</v>
      </c>
      <c r="F137" s="9" t="s">
        <v>1040</v>
      </c>
      <c r="G137" s="9" t="s">
        <v>973</v>
      </c>
      <c r="H137" s="9">
        <v>1955</v>
      </c>
      <c r="I137" s="9" t="s">
        <v>1042</v>
      </c>
      <c r="J137" s="9">
        <v>1983</v>
      </c>
      <c r="L137" s="9" t="s">
        <v>1043</v>
      </c>
      <c r="M137" s="9">
        <v>0</v>
      </c>
      <c r="N137" s="9">
        <v>0</v>
      </c>
      <c r="O137" s="9">
        <v>0</v>
      </c>
      <c r="P137" s="9">
        <v>0</v>
      </c>
      <c r="R137" s="9">
        <v>5</v>
      </c>
      <c r="S137" s="9">
        <v>9</v>
      </c>
      <c r="Y137" s="9" t="s">
        <v>130</v>
      </c>
      <c r="Z137" s="9" t="s">
        <v>131</v>
      </c>
      <c r="AA137" s="9"/>
      <c r="AB137" s="9"/>
      <c r="AC137" s="9" t="s">
        <v>1044</v>
      </c>
      <c r="AD137" s="12">
        <v>122605.4</v>
      </c>
      <c r="AE137" s="12">
        <v>57.75</v>
      </c>
      <c r="AF137" s="12">
        <v>68.84</v>
      </c>
      <c r="AG137" s="12">
        <f t="shared" si="11"/>
        <v>122731.98999999999</v>
      </c>
      <c r="AH137" s="12">
        <v>0</v>
      </c>
      <c r="AI137" s="13">
        <f t="shared" si="12"/>
        <v>0</v>
      </c>
      <c r="AJ137" s="9">
        <v>2023</v>
      </c>
      <c r="AK137" s="12">
        <v>3.3144999999999998</v>
      </c>
      <c r="AL137" s="12">
        <v>61.789050000000003</v>
      </c>
      <c r="AM137" s="12">
        <v>1.05</v>
      </c>
      <c r="AN137" s="12">
        <v>43.465809999999998</v>
      </c>
      <c r="AO137" s="12">
        <v>7.5860249999999994</v>
      </c>
      <c r="AP137" s="12">
        <v>0.62124000000000001</v>
      </c>
      <c r="AQ137" s="12">
        <v>3.069725</v>
      </c>
      <c r="AU137" s="12">
        <v>14230.5</v>
      </c>
      <c r="BR137" s="12">
        <v>1.294</v>
      </c>
    </row>
    <row r="138" spans="1:93" hidden="1">
      <c r="A138" s="9">
        <v>1004277</v>
      </c>
      <c r="B138" s="9">
        <v>110037454518</v>
      </c>
      <c r="C138" s="9">
        <v>15014511</v>
      </c>
      <c r="D138" s="9" t="s">
        <v>2279</v>
      </c>
      <c r="E138" s="9" t="s">
        <v>1252</v>
      </c>
      <c r="F138" s="9" t="s">
        <v>1121</v>
      </c>
      <c r="G138" s="9" t="s">
        <v>1251</v>
      </c>
      <c r="H138" s="9">
        <v>1993</v>
      </c>
      <c r="I138" s="9" t="s">
        <v>1254</v>
      </c>
      <c r="L138" s="9" t="s">
        <v>1255</v>
      </c>
      <c r="M138" s="9">
        <v>0</v>
      </c>
      <c r="N138" s="9">
        <v>0</v>
      </c>
      <c r="O138" s="9">
        <v>0</v>
      </c>
      <c r="P138" s="9">
        <v>0</v>
      </c>
      <c r="Y138" s="9" t="s">
        <v>130</v>
      </c>
      <c r="Z138" s="9" t="s">
        <v>131</v>
      </c>
      <c r="AA138" s="9" t="s">
        <v>130</v>
      </c>
      <c r="AB138" s="9" t="s">
        <v>1256</v>
      </c>
      <c r="AC138" s="9" t="s">
        <v>1257</v>
      </c>
      <c r="AD138" s="12">
        <v>29923.9</v>
      </c>
      <c r="AE138" s="12">
        <v>14</v>
      </c>
      <c r="AF138" s="12">
        <v>16.690000000000001</v>
      </c>
      <c r="AG138" s="12">
        <f t="shared" si="11"/>
        <v>29954.59</v>
      </c>
      <c r="AH138" s="12">
        <v>0</v>
      </c>
      <c r="AI138" s="13">
        <f t="shared" si="12"/>
        <v>0</v>
      </c>
      <c r="AJ138" s="9">
        <v>2023</v>
      </c>
      <c r="AL138" s="12">
        <v>52.91</v>
      </c>
      <c r="AM138" s="12">
        <v>2.46</v>
      </c>
      <c r="AN138" s="12">
        <v>41.47</v>
      </c>
      <c r="AO138" s="12">
        <v>12.29</v>
      </c>
      <c r="AP138" s="15">
        <v>0.35</v>
      </c>
      <c r="AQ138" s="12">
        <v>28.75</v>
      </c>
    </row>
    <row r="139" spans="1:93" hidden="1">
      <c r="A139" s="9">
        <v>1002179</v>
      </c>
      <c r="B139" s="9">
        <v>110000372686</v>
      </c>
      <c r="C139" s="9">
        <v>2971711</v>
      </c>
      <c r="D139" s="9" t="s">
        <v>562</v>
      </c>
      <c r="E139" s="9" t="s">
        <v>561</v>
      </c>
      <c r="F139" s="9" t="s">
        <v>561</v>
      </c>
      <c r="G139" s="9" t="s">
        <v>230</v>
      </c>
      <c r="J139" s="9">
        <v>1997</v>
      </c>
      <c r="L139" s="9" t="s">
        <v>563</v>
      </c>
      <c r="M139" s="9">
        <v>0</v>
      </c>
      <c r="N139" s="9">
        <v>0</v>
      </c>
      <c r="O139" s="9">
        <v>0</v>
      </c>
      <c r="P139" s="9">
        <v>0</v>
      </c>
      <c r="R139" s="9">
        <v>3</v>
      </c>
      <c r="S139" s="9">
        <v>1</v>
      </c>
      <c r="U139" s="9">
        <v>1</v>
      </c>
      <c r="V139" s="9">
        <v>1</v>
      </c>
      <c r="W139" s="9">
        <f>SUM(U139:V139)</f>
        <v>2</v>
      </c>
      <c r="X139" s="10">
        <v>1500</v>
      </c>
      <c r="Y139" s="9"/>
      <c r="Z139" s="9"/>
      <c r="AA139" s="9" t="s">
        <v>130</v>
      </c>
      <c r="AB139" s="9" t="s">
        <v>360</v>
      </c>
      <c r="AC139" s="9" t="s">
        <v>564</v>
      </c>
      <c r="AD139" s="12">
        <v>76814.399999999994</v>
      </c>
      <c r="AE139" s="12">
        <v>36.25</v>
      </c>
      <c r="AF139" s="12">
        <v>43.21</v>
      </c>
      <c r="AG139" s="12">
        <f t="shared" si="11"/>
        <v>76893.86</v>
      </c>
      <c r="AH139" s="12">
        <v>0</v>
      </c>
      <c r="AI139" s="13">
        <f t="shared" si="12"/>
        <v>0</v>
      </c>
      <c r="AJ139" s="9">
        <v>2023</v>
      </c>
      <c r="AL139" s="12">
        <v>42.32358</v>
      </c>
      <c r="AM139" s="12">
        <v>0.59</v>
      </c>
      <c r="AN139" s="12">
        <v>39.861429999999999</v>
      </c>
      <c r="AO139" s="12">
        <v>5.7893650000000001</v>
      </c>
      <c r="AP139" s="15">
        <v>0.35418500000000003</v>
      </c>
      <c r="AQ139" s="12">
        <v>19.962540000000001</v>
      </c>
      <c r="AU139" s="12">
        <v>0</v>
      </c>
      <c r="BY139" s="12">
        <v>0</v>
      </c>
    </row>
    <row r="140" spans="1:93" hidden="1">
      <c r="A140" s="9">
        <v>1002013</v>
      </c>
      <c r="B140" s="9">
        <v>110000420900</v>
      </c>
      <c r="C140" s="9">
        <v>4771111</v>
      </c>
      <c r="D140" s="9" t="s">
        <v>2280</v>
      </c>
      <c r="E140" s="9" t="s">
        <v>1185</v>
      </c>
      <c r="F140" s="9" t="s">
        <v>1185</v>
      </c>
      <c r="G140" s="9" t="s">
        <v>114</v>
      </c>
      <c r="H140" s="9">
        <v>1891</v>
      </c>
      <c r="I140" s="9" t="s">
        <v>1187</v>
      </c>
      <c r="J140" s="9">
        <v>1970</v>
      </c>
      <c r="L140" s="9" t="s">
        <v>1189</v>
      </c>
      <c r="M140" s="9">
        <v>0</v>
      </c>
      <c r="N140" s="9">
        <v>0</v>
      </c>
      <c r="O140" s="9">
        <v>0</v>
      </c>
      <c r="P140" s="9">
        <v>0</v>
      </c>
      <c r="R140" s="9">
        <v>1</v>
      </c>
      <c r="Y140" s="9"/>
      <c r="Z140" s="9"/>
      <c r="AA140" s="9"/>
      <c r="AB140" s="9"/>
      <c r="AC140" s="9" t="s">
        <v>1190</v>
      </c>
      <c r="AD140" s="12">
        <v>39043</v>
      </c>
      <c r="AE140" s="12">
        <v>18.5</v>
      </c>
      <c r="AF140" s="12">
        <v>22.05</v>
      </c>
      <c r="AG140" s="12">
        <f t="shared" si="11"/>
        <v>39083.550000000003</v>
      </c>
      <c r="AH140" s="12">
        <v>0</v>
      </c>
      <c r="AI140" s="13">
        <f t="shared" si="12"/>
        <v>0</v>
      </c>
      <c r="AJ140" s="9">
        <v>2023</v>
      </c>
      <c r="AK140" s="12">
        <v>1.1629100000000001</v>
      </c>
      <c r="AL140" s="12">
        <v>58.695879999999995</v>
      </c>
      <c r="AM140" s="15">
        <v>0.15</v>
      </c>
      <c r="AN140" s="12">
        <v>36.639879999999998</v>
      </c>
      <c r="AO140" s="12">
        <v>1.84352</v>
      </c>
      <c r="AP140" s="15">
        <v>0.21804499999999999</v>
      </c>
      <c r="AQ140" s="12">
        <v>57.755504999999999</v>
      </c>
    </row>
    <row r="141" spans="1:93" hidden="1">
      <c r="A141" s="9">
        <v>1005998</v>
      </c>
      <c r="B141" s="9">
        <v>110000564586</v>
      </c>
      <c r="C141" s="9">
        <v>4986811</v>
      </c>
      <c r="D141" s="9" t="s">
        <v>2244</v>
      </c>
      <c r="E141" s="9" t="s">
        <v>1122</v>
      </c>
      <c r="F141" s="9" t="s">
        <v>1121</v>
      </c>
      <c r="G141" s="9" t="s">
        <v>141</v>
      </c>
      <c r="H141" s="9">
        <v>1883</v>
      </c>
      <c r="I141" s="9" t="s">
        <v>1124</v>
      </c>
      <c r="L141" s="9" t="s">
        <v>1126</v>
      </c>
      <c r="M141" s="9">
        <v>0</v>
      </c>
      <c r="N141" s="9">
        <v>0</v>
      </c>
      <c r="O141" s="9">
        <v>0</v>
      </c>
      <c r="P141" s="9">
        <v>0</v>
      </c>
      <c r="R141" s="9">
        <v>3</v>
      </c>
      <c r="S141" s="9">
        <v>2</v>
      </c>
      <c r="Y141" s="9"/>
      <c r="Z141" s="9"/>
      <c r="AA141" s="9" t="s">
        <v>130</v>
      </c>
      <c r="AB141" s="9" t="s">
        <v>469</v>
      </c>
      <c r="AC141" s="9" t="s">
        <v>1127</v>
      </c>
      <c r="AD141" s="12">
        <v>48436</v>
      </c>
      <c r="AE141" s="12">
        <v>5330.5</v>
      </c>
      <c r="AF141" s="12">
        <v>27.12</v>
      </c>
      <c r="AG141" s="12">
        <f t="shared" si="11"/>
        <v>53793.62</v>
      </c>
      <c r="AH141" s="12">
        <v>0</v>
      </c>
      <c r="AI141" s="13">
        <f t="shared" si="12"/>
        <v>0</v>
      </c>
      <c r="AJ141" s="9">
        <v>2023</v>
      </c>
      <c r="AK141" s="16">
        <v>4.4999999999999998E-2</v>
      </c>
      <c r="AL141" s="12">
        <v>171.77998000000002</v>
      </c>
      <c r="AM141" s="15">
        <v>0.4</v>
      </c>
      <c r="AN141" s="12">
        <v>35.103875000000002</v>
      </c>
      <c r="AO141" s="12">
        <v>26.2134</v>
      </c>
      <c r="AP141" s="12">
        <v>2.9977499999999999</v>
      </c>
      <c r="AQ141" s="12">
        <v>31.928240000000002</v>
      </c>
    </row>
    <row r="142" spans="1:93" hidden="1">
      <c r="A142" s="9">
        <v>1006423</v>
      </c>
      <c r="B142" s="9">
        <v>110007328490</v>
      </c>
      <c r="C142" s="9">
        <v>7727911</v>
      </c>
      <c r="D142" s="9" t="s">
        <v>2281</v>
      </c>
      <c r="E142" s="9" t="s">
        <v>1236</v>
      </c>
      <c r="F142" s="9" t="s">
        <v>904</v>
      </c>
      <c r="G142" s="9" t="s">
        <v>1235</v>
      </c>
      <c r="H142" s="9">
        <v>1912</v>
      </c>
      <c r="I142" s="9" t="s">
        <v>1238</v>
      </c>
      <c r="J142" s="9">
        <v>1950</v>
      </c>
      <c r="L142" s="9" t="s">
        <v>1240</v>
      </c>
      <c r="M142" s="9" t="e">
        <v>#N/A</v>
      </c>
      <c r="N142" s="9">
        <v>0</v>
      </c>
      <c r="O142" s="9">
        <v>0</v>
      </c>
      <c r="P142" s="9">
        <v>0</v>
      </c>
      <c r="R142" s="9">
        <v>3</v>
      </c>
      <c r="S142" s="9">
        <v>1</v>
      </c>
      <c r="Y142" s="9"/>
      <c r="Z142" s="9"/>
      <c r="AA142" s="9"/>
      <c r="AB142" s="9"/>
      <c r="AC142" s="9" t="s">
        <v>1241</v>
      </c>
      <c r="AD142" s="12">
        <v>31796.7</v>
      </c>
      <c r="AE142" s="12">
        <v>15.25</v>
      </c>
      <c r="AF142" s="12">
        <v>18.48</v>
      </c>
      <c r="AG142" s="12">
        <f t="shared" si="11"/>
        <v>31830.43</v>
      </c>
      <c r="AH142" s="12">
        <v>0</v>
      </c>
      <c r="AI142" s="13">
        <f t="shared" si="12"/>
        <v>0</v>
      </c>
      <c r="AJ142" s="9">
        <v>2023</v>
      </c>
      <c r="AL142" s="12">
        <v>21.46125</v>
      </c>
      <c r="AM142" s="15">
        <v>0.33</v>
      </c>
      <c r="AN142" s="12">
        <v>28.138294999999999</v>
      </c>
      <c r="AO142" s="12">
        <v>2.0479600000000002</v>
      </c>
      <c r="AP142" s="12">
        <v>0.78239000000000003</v>
      </c>
      <c r="AQ142" s="12">
        <v>13.57685</v>
      </c>
      <c r="BC142" s="12">
        <v>0</v>
      </c>
      <c r="BR142" s="12">
        <v>0.34200000000000003</v>
      </c>
      <c r="CD142" s="12">
        <v>1.0999999999999999E-2</v>
      </c>
    </row>
    <row r="143" spans="1:93" hidden="1">
      <c r="A143" s="9">
        <v>1005422</v>
      </c>
      <c r="B143" s="9">
        <v>110000344958</v>
      </c>
      <c r="C143" s="9">
        <v>6901611</v>
      </c>
      <c r="D143" s="9" t="s">
        <v>2282</v>
      </c>
      <c r="E143" s="9" t="s">
        <v>1300</v>
      </c>
      <c r="F143" s="9" t="s">
        <v>1299</v>
      </c>
      <c r="G143" s="9" t="s">
        <v>1298</v>
      </c>
      <c r="H143" s="9">
        <v>1995</v>
      </c>
      <c r="I143" s="9" t="s">
        <v>1302</v>
      </c>
      <c r="J143" s="9">
        <v>1994</v>
      </c>
      <c r="L143" s="9" t="s">
        <v>1303</v>
      </c>
      <c r="M143" s="9">
        <v>0</v>
      </c>
      <c r="N143" s="9">
        <v>0</v>
      </c>
      <c r="O143" s="9">
        <v>0</v>
      </c>
      <c r="P143" s="9">
        <v>0</v>
      </c>
      <c r="R143" s="9">
        <v>3</v>
      </c>
      <c r="S143" s="9">
        <v>3</v>
      </c>
      <c r="Y143" s="9"/>
      <c r="Z143" s="9"/>
      <c r="AA143" s="9"/>
      <c r="AB143" s="9"/>
      <c r="AC143" s="9" t="s">
        <v>1304</v>
      </c>
      <c r="AD143" s="12">
        <v>13610.1</v>
      </c>
      <c r="AE143" s="12">
        <v>6.5</v>
      </c>
      <c r="AF143" s="12">
        <v>7.75</v>
      </c>
      <c r="AG143" s="12">
        <f t="shared" si="11"/>
        <v>13624.35</v>
      </c>
      <c r="AH143" s="12">
        <v>0</v>
      </c>
      <c r="AI143" s="13">
        <f t="shared" si="12"/>
        <v>0</v>
      </c>
      <c r="AJ143" s="9">
        <v>2023</v>
      </c>
      <c r="AL143" s="15">
        <v>0.39163999999999999</v>
      </c>
      <c r="AM143" s="15">
        <v>0.43</v>
      </c>
      <c r="AN143" s="12">
        <v>26.0047</v>
      </c>
      <c r="AO143" s="12">
        <v>17.457445</v>
      </c>
      <c r="AP143" s="15">
        <v>0.25889999999999996</v>
      </c>
      <c r="AQ143" s="12">
        <v>2.3732500000000001</v>
      </c>
    </row>
    <row r="144" spans="1:93" hidden="1">
      <c r="A144" s="9">
        <v>1006080</v>
      </c>
      <c r="B144" s="9">
        <v>110027360399</v>
      </c>
      <c r="C144" s="9">
        <v>8335711</v>
      </c>
      <c r="D144" s="9" t="s">
        <v>2283</v>
      </c>
      <c r="E144" s="9" t="s">
        <v>1192</v>
      </c>
      <c r="F144" s="9" t="s">
        <v>1191</v>
      </c>
      <c r="G144" s="9" t="s">
        <v>230</v>
      </c>
      <c r="L144" s="9" t="s">
        <v>1280</v>
      </c>
      <c r="M144" s="9">
        <v>0</v>
      </c>
      <c r="N144" s="9">
        <v>0</v>
      </c>
      <c r="O144" s="9">
        <v>0</v>
      </c>
      <c r="P144" s="9">
        <v>0</v>
      </c>
      <c r="R144" s="9">
        <v>5</v>
      </c>
      <c r="Y144" s="9"/>
      <c r="Z144" s="9"/>
      <c r="AA144" s="9" t="s">
        <v>130</v>
      </c>
      <c r="AB144" s="9" t="s">
        <v>360</v>
      </c>
      <c r="AC144" s="9" t="s">
        <v>1281</v>
      </c>
      <c r="AD144" s="12">
        <v>18121</v>
      </c>
      <c r="AE144" s="12">
        <v>8.5</v>
      </c>
      <c r="AF144" s="12">
        <v>10.130000000000001</v>
      </c>
      <c r="AG144" s="12">
        <f t="shared" si="11"/>
        <v>18139.63</v>
      </c>
      <c r="AH144" s="12">
        <v>0</v>
      </c>
      <c r="AI144" s="13">
        <f t="shared" si="12"/>
        <v>0</v>
      </c>
      <c r="AJ144" s="9">
        <v>2023</v>
      </c>
      <c r="AL144" s="12">
        <v>20.811</v>
      </c>
      <c r="AM144" s="12">
        <v>2.02</v>
      </c>
      <c r="AN144" s="12">
        <v>25.765999999999998</v>
      </c>
      <c r="AO144" s="12">
        <v>1.883</v>
      </c>
      <c r="AP144" s="15">
        <v>0.14099999999999999</v>
      </c>
      <c r="AQ144" s="12">
        <v>1.363</v>
      </c>
      <c r="BC144" s="12">
        <v>0</v>
      </c>
    </row>
    <row r="145" spans="1:86" hidden="1">
      <c r="A145" s="9">
        <v>1002871</v>
      </c>
      <c r="B145" s="9">
        <v>110005518136</v>
      </c>
      <c r="C145" s="9">
        <v>7689611</v>
      </c>
      <c r="D145" s="9" t="s">
        <v>1211</v>
      </c>
      <c r="E145" s="9" t="s">
        <v>1210</v>
      </c>
      <c r="F145" s="9" t="s">
        <v>1210</v>
      </c>
      <c r="G145" s="9" t="s">
        <v>114</v>
      </c>
      <c r="H145" s="9">
        <v>1894</v>
      </c>
      <c r="I145" s="9" t="s">
        <v>1212</v>
      </c>
      <c r="L145" s="9" t="s">
        <v>1214</v>
      </c>
      <c r="M145" s="9">
        <v>0</v>
      </c>
      <c r="N145" s="9">
        <v>0</v>
      </c>
      <c r="O145" s="9">
        <v>0</v>
      </c>
      <c r="P145" s="9">
        <v>0</v>
      </c>
      <c r="R145" s="9">
        <v>1</v>
      </c>
      <c r="Y145" s="9"/>
      <c r="Z145" s="9"/>
      <c r="AA145" s="9"/>
      <c r="AB145" s="9"/>
      <c r="AC145" s="9" t="s">
        <v>1215</v>
      </c>
      <c r="AD145" s="12">
        <v>33030</v>
      </c>
      <c r="AE145" s="12">
        <v>15.5</v>
      </c>
      <c r="AF145" s="12">
        <v>18.48</v>
      </c>
      <c r="AG145" s="12">
        <f t="shared" si="11"/>
        <v>33063.980000000003</v>
      </c>
      <c r="AH145" s="12">
        <v>0</v>
      </c>
      <c r="AI145" s="13">
        <f t="shared" si="12"/>
        <v>0</v>
      </c>
      <c r="AJ145" s="9">
        <v>2023</v>
      </c>
      <c r="AK145" s="12">
        <v>0.77964500000000003</v>
      </c>
      <c r="AL145" s="12">
        <v>20.46405</v>
      </c>
      <c r="AM145" s="12">
        <v>0.55000000000000004</v>
      </c>
      <c r="AN145" s="12">
        <v>24.363769999999999</v>
      </c>
      <c r="AO145" s="12">
        <v>2.7999050000000003</v>
      </c>
      <c r="AP145" s="15">
        <v>0.2009</v>
      </c>
      <c r="AQ145" s="12">
        <v>7.0821300000000003</v>
      </c>
    </row>
    <row r="146" spans="1:86" hidden="1">
      <c r="A146" s="9">
        <v>1006626</v>
      </c>
      <c r="B146" s="9">
        <v>110000381015</v>
      </c>
      <c r="C146" s="9">
        <v>7380011</v>
      </c>
      <c r="D146" s="9" t="s">
        <v>2284</v>
      </c>
      <c r="E146" s="9" t="s">
        <v>1167</v>
      </c>
      <c r="F146" s="9" t="s">
        <v>1167</v>
      </c>
      <c r="G146" s="9" t="s">
        <v>740</v>
      </c>
      <c r="H146" s="9">
        <v>1995</v>
      </c>
      <c r="I146" s="9" t="s">
        <v>1169</v>
      </c>
      <c r="J146" s="9">
        <v>1994</v>
      </c>
      <c r="L146" s="9" t="s">
        <v>1170</v>
      </c>
      <c r="M146" s="9">
        <v>0</v>
      </c>
      <c r="N146" s="9">
        <v>0</v>
      </c>
      <c r="O146" s="9">
        <v>0</v>
      </c>
      <c r="P146" s="9">
        <v>0</v>
      </c>
      <c r="R146" s="9">
        <v>1</v>
      </c>
      <c r="Y146" s="9"/>
      <c r="Z146" s="9"/>
      <c r="AA146" s="9"/>
      <c r="AB146" s="9"/>
      <c r="AC146" s="9" t="s">
        <v>1171</v>
      </c>
      <c r="AD146" s="12">
        <v>48551.8</v>
      </c>
      <c r="AE146" s="12">
        <v>23</v>
      </c>
      <c r="AF146" s="12">
        <v>27.42</v>
      </c>
      <c r="AG146" s="12">
        <f t="shared" si="11"/>
        <v>48602.22</v>
      </c>
      <c r="AH146" s="12">
        <v>0</v>
      </c>
      <c r="AI146" s="13">
        <f t="shared" si="12"/>
        <v>0</v>
      </c>
      <c r="AJ146" s="9">
        <v>2023</v>
      </c>
      <c r="AL146" s="12">
        <v>38.148009999999999</v>
      </c>
      <c r="AM146" s="12">
        <v>0.5</v>
      </c>
      <c r="AN146" s="12">
        <v>23.711494999999999</v>
      </c>
      <c r="AO146" s="12">
        <v>21.327369999999998</v>
      </c>
      <c r="AP146" s="15">
        <v>0.28820999999999997</v>
      </c>
      <c r="AQ146" s="12">
        <v>35.846809999999998</v>
      </c>
      <c r="BR146" s="12">
        <v>0.495</v>
      </c>
    </row>
    <row r="147" spans="1:86" hidden="1">
      <c r="A147" s="9">
        <v>1004083</v>
      </c>
      <c r="B147" s="9">
        <v>110000421151</v>
      </c>
      <c r="C147" s="9">
        <v>6678711</v>
      </c>
      <c r="D147" s="9" t="s">
        <v>2285</v>
      </c>
      <c r="E147" s="9" t="s">
        <v>1223</v>
      </c>
      <c r="F147" s="9" t="s">
        <v>1222</v>
      </c>
      <c r="G147" s="9" t="s">
        <v>114</v>
      </c>
      <c r="H147" s="9">
        <v>1908</v>
      </c>
      <c r="I147" s="9" t="s">
        <v>1225</v>
      </c>
      <c r="J147" s="9">
        <v>1969</v>
      </c>
      <c r="L147" s="9" t="s">
        <v>1226</v>
      </c>
      <c r="M147" s="9">
        <v>0</v>
      </c>
      <c r="N147" s="9">
        <v>0</v>
      </c>
      <c r="O147" s="9">
        <v>0</v>
      </c>
      <c r="P147" s="9">
        <v>0</v>
      </c>
      <c r="R147" s="9">
        <v>1</v>
      </c>
      <c r="Y147" s="9"/>
      <c r="Z147" s="9"/>
      <c r="AA147" s="9"/>
      <c r="AB147" s="9"/>
      <c r="AC147" s="9" t="s">
        <v>1227</v>
      </c>
      <c r="AD147" s="12">
        <v>32705</v>
      </c>
      <c r="AE147" s="12">
        <v>15.5</v>
      </c>
      <c r="AF147" s="12">
        <v>18.48</v>
      </c>
      <c r="AG147" s="12">
        <f t="shared" si="11"/>
        <v>32738.98</v>
      </c>
      <c r="AH147" s="12">
        <v>0</v>
      </c>
      <c r="AI147" s="13">
        <f t="shared" si="12"/>
        <v>0</v>
      </c>
      <c r="AJ147" s="9">
        <v>2023</v>
      </c>
      <c r="AK147" s="12">
        <v>0.56091000000000002</v>
      </c>
      <c r="AL147" s="12">
        <v>24.805610000000001</v>
      </c>
      <c r="AM147" s="15">
        <v>0.26</v>
      </c>
      <c r="AN147" s="12">
        <v>23.529495000000001</v>
      </c>
      <c r="AO147" s="12">
        <v>16.011845000000001</v>
      </c>
      <c r="AP147" s="15">
        <v>0.17718500000000001</v>
      </c>
      <c r="AQ147" s="12">
        <v>51.261505</v>
      </c>
    </row>
    <row r="148" spans="1:86" hidden="1">
      <c r="A148" s="9">
        <v>1010759</v>
      </c>
      <c r="B148" s="9">
        <v>110001992835</v>
      </c>
      <c r="C148" s="9">
        <v>8421411</v>
      </c>
      <c r="D148" s="9" t="s">
        <v>2286</v>
      </c>
      <c r="E148" s="9" t="s">
        <v>1116</v>
      </c>
      <c r="F148" s="9" t="s">
        <v>1098</v>
      </c>
      <c r="G148" s="9" t="s">
        <v>150</v>
      </c>
      <c r="H148" s="9">
        <v>1992</v>
      </c>
      <c r="I148" s="9" t="s">
        <v>1118</v>
      </c>
      <c r="J148" s="9">
        <v>1992</v>
      </c>
      <c r="L148" s="9" t="s">
        <v>1119</v>
      </c>
      <c r="M148" s="9" t="e">
        <v>#N/A</v>
      </c>
      <c r="N148" s="9">
        <v>0</v>
      </c>
      <c r="O148" s="9">
        <v>0</v>
      </c>
      <c r="P148" s="9">
        <v>0</v>
      </c>
      <c r="R148" s="9">
        <v>3</v>
      </c>
      <c r="Y148" s="9"/>
      <c r="Z148" s="9"/>
      <c r="AA148" s="9" t="s">
        <v>130</v>
      </c>
      <c r="AB148" s="9" t="s">
        <v>131</v>
      </c>
      <c r="AC148" s="9" t="s">
        <v>1120</v>
      </c>
      <c r="AD148" s="12">
        <v>54287.1</v>
      </c>
      <c r="AE148" s="12">
        <v>25.5</v>
      </c>
      <c r="AF148" s="12">
        <v>30.4</v>
      </c>
      <c r="AG148" s="12">
        <f t="shared" si="11"/>
        <v>54343</v>
      </c>
      <c r="AH148" s="12">
        <v>0</v>
      </c>
      <c r="AI148" s="13">
        <f t="shared" si="12"/>
        <v>0</v>
      </c>
      <c r="AJ148" s="9">
        <v>2023</v>
      </c>
      <c r="AK148" s="12">
        <v>1.5350550000000001</v>
      </c>
      <c r="AL148" s="12">
        <v>40.298830000000002</v>
      </c>
      <c r="AM148" s="15">
        <v>0.48</v>
      </c>
      <c r="AN148" s="12">
        <v>21.37876</v>
      </c>
      <c r="AO148" s="12">
        <v>10.008865</v>
      </c>
      <c r="AP148" s="15">
        <v>0.29041</v>
      </c>
      <c r="AQ148" s="12">
        <v>39.635440000000003</v>
      </c>
      <c r="BR148" s="12">
        <v>0.503</v>
      </c>
      <c r="BT148" s="12">
        <v>0.26200000000000001</v>
      </c>
      <c r="CC148" s="12">
        <v>0</v>
      </c>
      <c r="CE148" s="12">
        <v>0</v>
      </c>
      <c r="CH148" s="12">
        <v>0</v>
      </c>
    </row>
    <row r="149" spans="1:86" hidden="1">
      <c r="A149" s="9">
        <v>1000523</v>
      </c>
      <c r="B149" s="9">
        <v>110000332186</v>
      </c>
      <c r="C149" s="9">
        <v>9248211</v>
      </c>
      <c r="D149" s="9" t="s">
        <v>2287</v>
      </c>
      <c r="E149" s="9" t="s">
        <v>1180</v>
      </c>
      <c r="F149" s="9" t="s">
        <v>1179</v>
      </c>
      <c r="G149" s="9" t="s">
        <v>218</v>
      </c>
      <c r="H149" s="9">
        <v>1881</v>
      </c>
      <c r="I149" s="9" t="s">
        <v>1182</v>
      </c>
      <c r="J149" s="9">
        <v>2016</v>
      </c>
      <c r="L149" s="9" t="s">
        <v>1183</v>
      </c>
      <c r="M149" s="9">
        <v>0</v>
      </c>
      <c r="N149" s="9">
        <v>0</v>
      </c>
      <c r="O149" s="9">
        <v>0</v>
      </c>
      <c r="P149" s="9">
        <v>0</v>
      </c>
      <c r="R149" s="9">
        <v>1</v>
      </c>
      <c r="Y149" s="9" t="s">
        <v>130</v>
      </c>
      <c r="Z149" s="9" t="s">
        <v>131</v>
      </c>
      <c r="AA149" s="9"/>
      <c r="AB149" s="9"/>
      <c r="AC149" s="9" t="s">
        <v>1184</v>
      </c>
      <c r="AD149" s="12">
        <v>40838.300000000003</v>
      </c>
      <c r="AE149" s="12">
        <v>19.25</v>
      </c>
      <c r="AF149" s="12">
        <v>22.95</v>
      </c>
      <c r="AG149" s="12">
        <f t="shared" si="11"/>
        <v>40880.5</v>
      </c>
      <c r="AH149" s="12">
        <v>0</v>
      </c>
      <c r="AI149" s="13">
        <f t="shared" si="12"/>
        <v>0</v>
      </c>
      <c r="AJ149" s="9">
        <v>2023</v>
      </c>
      <c r="AK149" s="12">
        <v>1.0305</v>
      </c>
      <c r="AL149" s="12">
        <v>1.3994000000000002</v>
      </c>
      <c r="AM149" s="15">
        <v>0.4</v>
      </c>
      <c r="AN149" s="12">
        <v>19.724799999999998</v>
      </c>
      <c r="AO149" s="12">
        <v>2.8016999999999999</v>
      </c>
      <c r="AP149" s="15">
        <v>0.19319999999999998</v>
      </c>
      <c r="AQ149" s="12">
        <v>8.7076000000000011</v>
      </c>
    </row>
    <row r="150" spans="1:86" hidden="1">
      <c r="A150" s="9">
        <v>1002152</v>
      </c>
      <c r="B150" s="9">
        <v>110000481274</v>
      </c>
      <c r="C150" s="9">
        <v>5705911</v>
      </c>
      <c r="D150" s="9" t="s">
        <v>2288</v>
      </c>
      <c r="E150" s="9" t="s">
        <v>975</v>
      </c>
      <c r="F150" s="9" t="s">
        <v>974</v>
      </c>
      <c r="G150" s="9" t="s">
        <v>973</v>
      </c>
      <c r="H150" s="9">
        <v>1969</v>
      </c>
      <c r="I150" s="9" t="s">
        <v>977</v>
      </c>
      <c r="J150" s="9" t="s">
        <v>2289</v>
      </c>
      <c r="L150" s="9" t="s">
        <v>979</v>
      </c>
      <c r="M150" s="9">
        <v>0</v>
      </c>
      <c r="N150" s="9">
        <v>0</v>
      </c>
      <c r="O150" s="9">
        <v>0</v>
      </c>
      <c r="P150" s="9">
        <v>0</v>
      </c>
      <c r="R150" s="9">
        <v>6</v>
      </c>
      <c r="S150" s="9">
        <v>15</v>
      </c>
      <c r="Y150" s="9" t="s">
        <v>130</v>
      </c>
      <c r="Z150" s="9" t="s">
        <v>131</v>
      </c>
      <c r="AA150" s="9"/>
      <c r="AB150" s="9"/>
      <c r="AC150" s="9" t="s">
        <v>980</v>
      </c>
      <c r="AD150" s="12">
        <v>276022.7</v>
      </c>
      <c r="AE150" s="12">
        <v>130.25</v>
      </c>
      <c r="AF150" s="12">
        <v>155.26</v>
      </c>
      <c r="AG150" s="12">
        <f t="shared" si="11"/>
        <v>276308.21000000002</v>
      </c>
      <c r="AH150" s="12">
        <v>0</v>
      </c>
      <c r="AI150" s="13">
        <f t="shared" si="12"/>
        <v>0</v>
      </c>
      <c r="AJ150" s="9">
        <v>2023</v>
      </c>
      <c r="AK150" s="12">
        <v>7.3060349999999996</v>
      </c>
      <c r="AL150" s="12">
        <v>31.586025000000003</v>
      </c>
      <c r="AM150" s="15">
        <v>0.2</v>
      </c>
      <c r="AN150" s="12">
        <v>17.333929999999999</v>
      </c>
      <c r="AO150" s="12">
        <v>29.668755000000001</v>
      </c>
      <c r="AP150" s="12">
        <v>1.7302249999999999</v>
      </c>
      <c r="AQ150" s="12">
        <v>45.979089999999999</v>
      </c>
      <c r="AU150" s="12">
        <v>16645</v>
      </c>
      <c r="BR150" s="12">
        <v>0.2</v>
      </c>
      <c r="BT150" s="12">
        <v>0.1</v>
      </c>
    </row>
    <row r="151" spans="1:86" hidden="1">
      <c r="A151" s="9">
        <v>1004045</v>
      </c>
      <c r="B151" s="9">
        <v>110000420884</v>
      </c>
      <c r="C151" s="9">
        <v>4943911</v>
      </c>
      <c r="D151" s="9" t="s">
        <v>2290</v>
      </c>
      <c r="E151" s="9" t="s">
        <v>2291</v>
      </c>
      <c r="F151" s="9" t="s">
        <v>1008</v>
      </c>
      <c r="G151" s="9" t="s">
        <v>114</v>
      </c>
      <c r="H151" s="9">
        <v>1892</v>
      </c>
      <c r="I151" s="9" t="s">
        <v>1163</v>
      </c>
      <c r="J151" s="9">
        <v>2015</v>
      </c>
      <c r="L151" s="9" t="s">
        <v>1165</v>
      </c>
      <c r="M151" s="9">
        <v>0</v>
      </c>
      <c r="N151" s="9">
        <v>0</v>
      </c>
      <c r="O151" s="9">
        <v>0</v>
      </c>
      <c r="P151" s="9">
        <v>0</v>
      </c>
      <c r="R151" s="9">
        <v>1</v>
      </c>
      <c r="Y151" s="9"/>
      <c r="Z151" s="9"/>
      <c r="AA151" s="9"/>
      <c r="AB151" s="9"/>
      <c r="AC151" s="9" t="s">
        <v>1166</v>
      </c>
      <c r="AD151" s="12">
        <v>49366.8</v>
      </c>
      <c r="AE151" s="12">
        <v>23.25</v>
      </c>
      <c r="AF151" s="12">
        <v>27.71</v>
      </c>
      <c r="AG151" s="12">
        <f t="shared" si="11"/>
        <v>49417.760000000002</v>
      </c>
      <c r="AH151" s="12">
        <v>0</v>
      </c>
      <c r="AI151" s="13">
        <f t="shared" si="12"/>
        <v>0</v>
      </c>
      <c r="AJ151" s="9">
        <v>2023</v>
      </c>
      <c r="AK151" s="12">
        <v>1.3387200000000001</v>
      </c>
      <c r="AL151" s="12">
        <v>37.400945</v>
      </c>
      <c r="AM151" s="12">
        <v>1.63</v>
      </c>
      <c r="AN151" s="12">
        <v>17.184395000000002</v>
      </c>
      <c r="AO151" s="12">
        <v>5.4164350000000008</v>
      </c>
      <c r="AP151" s="12">
        <v>15.279969999999999</v>
      </c>
      <c r="AQ151" s="12">
        <v>18.500814999999999</v>
      </c>
    </row>
    <row r="152" spans="1:86" hidden="1">
      <c r="A152" s="9">
        <v>1005073</v>
      </c>
      <c r="B152" s="9">
        <v>110000412330</v>
      </c>
      <c r="C152" s="9">
        <v>6257811</v>
      </c>
      <c r="D152" s="9" t="s">
        <v>2292</v>
      </c>
      <c r="E152" s="9" t="s">
        <v>1136</v>
      </c>
      <c r="F152" s="9" t="s">
        <v>1135</v>
      </c>
      <c r="G152" s="9" t="s">
        <v>123</v>
      </c>
      <c r="H152" s="9">
        <v>1920</v>
      </c>
      <c r="I152" s="9" t="s">
        <v>1138</v>
      </c>
      <c r="L152" s="9" t="s">
        <v>1140</v>
      </c>
      <c r="M152" s="9">
        <v>0</v>
      </c>
      <c r="N152" s="9">
        <v>0</v>
      </c>
      <c r="O152" s="9">
        <v>0</v>
      </c>
      <c r="P152" s="9">
        <v>0</v>
      </c>
      <c r="R152" s="9">
        <v>2</v>
      </c>
      <c r="S152" s="9">
        <v>1</v>
      </c>
      <c r="Y152" s="9"/>
      <c r="Z152" s="9"/>
      <c r="AA152" s="9"/>
      <c r="AB152" s="9"/>
      <c r="AC152" s="9" t="s">
        <v>1141</v>
      </c>
      <c r="AD152" s="12">
        <v>52081.3</v>
      </c>
      <c r="AE152" s="12">
        <v>24.5</v>
      </c>
      <c r="AF152" s="12">
        <v>29.2</v>
      </c>
      <c r="AG152" s="12">
        <f t="shared" si="11"/>
        <v>52135</v>
      </c>
      <c r="AH152" s="12">
        <v>0</v>
      </c>
      <c r="AI152" s="13">
        <f t="shared" si="12"/>
        <v>0</v>
      </c>
      <c r="AJ152" s="9">
        <v>2023</v>
      </c>
      <c r="AK152" s="12">
        <v>1.5485</v>
      </c>
      <c r="AL152" s="12">
        <v>5.69</v>
      </c>
      <c r="AM152" s="15">
        <v>0.48</v>
      </c>
      <c r="AN152" s="12">
        <v>17.085000000000001</v>
      </c>
      <c r="AO152" s="12">
        <v>3.6779999999999999</v>
      </c>
      <c r="AP152" s="15">
        <v>0.29035</v>
      </c>
      <c r="AQ152" s="12">
        <v>8.4614999999999991</v>
      </c>
      <c r="BY152" s="12">
        <v>0</v>
      </c>
    </row>
    <row r="153" spans="1:86" hidden="1">
      <c r="A153" s="9">
        <v>1007603</v>
      </c>
      <c r="B153" s="9">
        <v>110000412367</v>
      </c>
      <c r="C153" s="9">
        <v>5810011</v>
      </c>
      <c r="D153" s="9" t="s">
        <v>2293</v>
      </c>
      <c r="E153" s="9" t="s">
        <v>1288</v>
      </c>
      <c r="F153" s="9" t="s">
        <v>1288</v>
      </c>
      <c r="G153" s="9" t="s">
        <v>123</v>
      </c>
      <c r="L153" s="9" t="s">
        <v>1291</v>
      </c>
      <c r="M153" s="9">
        <v>0</v>
      </c>
      <c r="N153" s="9">
        <v>0</v>
      </c>
      <c r="O153" s="9">
        <v>0</v>
      </c>
      <c r="P153" s="9">
        <v>0</v>
      </c>
      <c r="Y153" s="9"/>
      <c r="Z153" s="9"/>
      <c r="AA153" s="9"/>
      <c r="AB153" s="9"/>
      <c r="AC153" s="9" t="s">
        <v>1292</v>
      </c>
      <c r="AD153" s="12">
        <v>15735.4</v>
      </c>
      <c r="AE153" s="12">
        <v>7.5</v>
      </c>
      <c r="AF153" s="12">
        <v>8.94</v>
      </c>
      <c r="AG153" s="12">
        <f t="shared" si="11"/>
        <v>15751.84</v>
      </c>
      <c r="AH153" s="12">
        <v>0</v>
      </c>
      <c r="AI153" s="13">
        <f t="shared" si="12"/>
        <v>0</v>
      </c>
      <c r="AJ153" s="9">
        <v>2023</v>
      </c>
      <c r="AK153" s="12">
        <v>0.86550000000000005</v>
      </c>
      <c r="AL153" s="12">
        <v>22.72</v>
      </c>
      <c r="AM153" s="15">
        <v>0.27</v>
      </c>
      <c r="AN153" s="12">
        <v>14.875</v>
      </c>
      <c r="AO153" s="12">
        <v>2.0554999999999999</v>
      </c>
      <c r="AP153" s="15">
        <v>0.1623</v>
      </c>
      <c r="AQ153" s="12">
        <v>1.4875</v>
      </c>
      <c r="AU153" s="12">
        <v>0</v>
      </c>
    </row>
    <row r="154" spans="1:86" hidden="1">
      <c r="A154" s="9">
        <v>1004024</v>
      </c>
      <c r="B154" s="9">
        <v>110000457121</v>
      </c>
      <c r="C154" s="9">
        <v>6476511</v>
      </c>
      <c r="D154" s="9" t="s">
        <v>2294</v>
      </c>
      <c r="E154" s="9" t="s">
        <v>252</v>
      </c>
      <c r="F154" s="9" t="s">
        <v>252</v>
      </c>
      <c r="G154" s="9" t="s">
        <v>289</v>
      </c>
      <c r="J154" s="9">
        <v>1984</v>
      </c>
      <c r="L154" s="9" t="s">
        <v>1249</v>
      </c>
      <c r="M154" s="9" t="e">
        <v>#N/A</v>
      </c>
      <c r="N154" s="9">
        <v>0</v>
      </c>
      <c r="O154" s="9">
        <v>0</v>
      </c>
      <c r="P154" s="9">
        <v>0</v>
      </c>
      <c r="R154" s="9">
        <v>2</v>
      </c>
      <c r="S154" s="9">
        <v>1</v>
      </c>
      <c r="T154" s="9">
        <v>1</v>
      </c>
      <c r="Y154" s="9" t="s">
        <v>130</v>
      </c>
      <c r="Z154" s="9" t="s">
        <v>131</v>
      </c>
      <c r="AA154" s="9"/>
      <c r="AB154" s="9"/>
      <c r="AC154" s="9" t="s">
        <v>1250</v>
      </c>
      <c r="AD154" s="12">
        <v>30039.1</v>
      </c>
      <c r="AE154" s="12">
        <v>14.25</v>
      </c>
      <c r="AF154" s="12">
        <v>16.989999999999998</v>
      </c>
      <c r="AG154" s="12">
        <f t="shared" si="11"/>
        <v>30070.34</v>
      </c>
      <c r="AH154" s="12">
        <v>0</v>
      </c>
      <c r="AI154" s="13">
        <f t="shared" si="12"/>
        <v>0</v>
      </c>
      <c r="AJ154" s="9">
        <v>2023</v>
      </c>
      <c r="AK154" s="16"/>
      <c r="AL154" s="12">
        <v>14.33</v>
      </c>
      <c r="AM154" s="15">
        <v>0.2</v>
      </c>
      <c r="AN154" s="12">
        <v>11.540000000000001</v>
      </c>
      <c r="AO154" s="12">
        <v>1.76</v>
      </c>
      <c r="AP154" s="15">
        <v>0.17710000000000001</v>
      </c>
      <c r="AQ154" s="12">
        <v>17.36</v>
      </c>
      <c r="BR154" s="12">
        <v>0.22</v>
      </c>
      <c r="CC154" s="12">
        <v>0</v>
      </c>
    </row>
    <row r="155" spans="1:86" hidden="1">
      <c r="A155" s="9">
        <v>1011038</v>
      </c>
      <c r="B155" s="9">
        <v>110011266003</v>
      </c>
      <c r="C155" s="9">
        <v>929011</v>
      </c>
      <c r="D155" s="9" t="s">
        <v>1285</v>
      </c>
      <c r="E155" s="9" t="s">
        <v>1284</v>
      </c>
      <c r="F155" s="9" t="s">
        <v>1283</v>
      </c>
      <c r="G155" s="9" t="s">
        <v>1282</v>
      </c>
      <c r="J155" s="9">
        <v>1996</v>
      </c>
      <c r="L155" s="9" t="s">
        <v>1286</v>
      </c>
      <c r="M155" s="9">
        <v>0</v>
      </c>
      <c r="N155" s="9">
        <v>0</v>
      </c>
      <c r="O155" s="9">
        <v>0</v>
      </c>
      <c r="P155" s="9">
        <v>0</v>
      </c>
      <c r="R155" s="9">
        <v>1</v>
      </c>
      <c r="S155" s="9">
        <v>1</v>
      </c>
      <c r="Y155" s="9"/>
      <c r="Z155" s="9"/>
      <c r="AA155" s="9"/>
      <c r="AB155" s="9"/>
      <c r="AC155" s="9" t="s">
        <v>1287</v>
      </c>
      <c r="AD155" s="12">
        <v>15803.6</v>
      </c>
      <c r="AE155" s="12">
        <v>7.5</v>
      </c>
      <c r="AF155" s="12">
        <v>8.94</v>
      </c>
      <c r="AG155" s="12">
        <f t="shared" si="11"/>
        <v>15820.04</v>
      </c>
      <c r="AH155" s="12">
        <v>0</v>
      </c>
      <c r="AI155" s="13">
        <f t="shared" si="12"/>
        <v>0</v>
      </c>
      <c r="AJ155" s="9">
        <v>2022</v>
      </c>
      <c r="AK155" s="15">
        <v>0.39511000000000002</v>
      </c>
      <c r="AL155" s="12">
        <v>9.6489849999999997</v>
      </c>
      <c r="AM155" s="15">
        <v>0.12</v>
      </c>
      <c r="AN155" s="12">
        <v>11.478965000000001</v>
      </c>
      <c r="AO155" s="12">
        <v>0.87339999999999995</v>
      </c>
      <c r="AP155" s="15">
        <v>7.4859999999999996E-2</v>
      </c>
      <c r="AQ155" s="12">
        <v>89.907449999999997</v>
      </c>
      <c r="BN155" s="12">
        <v>2220</v>
      </c>
      <c r="BU155" s="12">
        <v>148520</v>
      </c>
      <c r="CB155" s="12">
        <v>2760</v>
      </c>
    </row>
    <row r="156" spans="1:86" hidden="1">
      <c r="A156" s="9">
        <v>1005938</v>
      </c>
      <c r="B156" s="9">
        <v>110018885759</v>
      </c>
      <c r="C156" s="9">
        <v>17240911</v>
      </c>
      <c r="D156" s="9" t="s">
        <v>2295</v>
      </c>
      <c r="E156" s="9" t="s">
        <v>1002</v>
      </c>
      <c r="F156" s="9" t="s">
        <v>1001</v>
      </c>
      <c r="G156" s="9" t="s">
        <v>973</v>
      </c>
      <c r="H156" s="9">
        <v>1984</v>
      </c>
      <c r="I156" s="9" t="s">
        <v>1004</v>
      </c>
      <c r="J156" s="9" t="s">
        <v>2296</v>
      </c>
      <c r="L156" s="9" t="s">
        <v>1006</v>
      </c>
      <c r="M156" s="9">
        <v>0</v>
      </c>
      <c r="N156" s="9">
        <v>0</v>
      </c>
      <c r="O156" s="9">
        <v>0</v>
      </c>
      <c r="P156" s="9">
        <v>0</v>
      </c>
      <c r="Y156" s="9" t="s">
        <v>130</v>
      </c>
      <c r="Z156" s="9" t="s">
        <v>305</v>
      </c>
      <c r="AA156" s="9" t="s">
        <v>130</v>
      </c>
      <c r="AB156" s="9" t="s">
        <v>914</v>
      </c>
      <c r="AC156" s="9" t="s">
        <v>1007</v>
      </c>
      <c r="AD156" s="12">
        <v>207196.1</v>
      </c>
      <c r="AE156" s="12">
        <v>97.5</v>
      </c>
      <c r="AF156" s="12">
        <v>116.22</v>
      </c>
      <c r="AG156" s="12">
        <f t="shared" si="11"/>
        <v>207409.82</v>
      </c>
      <c r="AH156" s="12">
        <v>0</v>
      </c>
      <c r="AI156" s="13">
        <f t="shared" si="12"/>
        <v>0</v>
      </c>
      <c r="AJ156" s="9">
        <v>2023</v>
      </c>
      <c r="AK156" s="12">
        <v>14.792985</v>
      </c>
      <c r="AL156" s="12">
        <v>63.43</v>
      </c>
      <c r="AM156" s="16"/>
      <c r="AN156" s="12">
        <v>8.2625899999999994</v>
      </c>
      <c r="AO156" s="12">
        <v>20.300039999999999</v>
      </c>
      <c r="AP156" s="12">
        <v>1.110225</v>
      </c>
      <c r="AQ156" s="12">
        <v>52.642449999999997</v>
      </c>
    </row>
    <row r="157" spans="1:86" hidden="1">
      <c r="A157" s="9">
        <v>1004553</v>
      </c>
      <c r="B157" s="9">
        <v>110001318832</v>
      </c>
      <c r="C157" s="9">
        <v>6356611</v>
      </c>
      <c r="D157" s="9" t="s">
        <v>2297</v>
      </c>
      <c r="E157" s="9" t="s">
        <v>1294</v>
      </c>
      <c r="F157" s="9" t="s">
        <v>1293</v>
      </c>
      <c r="G157" s="9" t="s">
        <v>123</v>
      </c>
      <c r="J157" s="9">
        <v>1948</v>
      </c>
      <c r="L157" s="9" t="s">
        <v>1296</v>
      </c>
      <c r="M157" s="9">
        <v>0</v>
      </c>
      <c r="N157" s="9">
        <v>0</v>
      </c>
      <c r="O157" s="9">
        <v>0</v>
      </c>
      <c r="P157" s="9">
        <v>0</v>
      </c>
      <c r="R157" s="9">
        <v>2</v>
      </c>
      <c r="S157" s="9">
        <v>1</v>
      </c>
      <c r="Y157" s="9"/>
      <c r="Z157" s="9"/>
      <c r="AA157" s="9" t="s">
        <v>130</v>
      </c>
      <c r="AB157" s="9" t="s">
        <v>131</v>
      </c>
      <c r="AC157" s="9" t="s">
        <v>1297</v>
      </c>
      <c r="AD157" s="12">
        <v>15569.7</v>
      </c>
      <c r="AE157" s="12">
        <v>7.25</v>
      </c>
      <c r="AF157" s="12">
        <v>8.64</v>
      </c>
      <c r="AG157" s="12">
        <f t="shared" si="11"/>
        <v>15585.59</v>
      </c>
      <c r="AH157" s="12">
        <v>0</v>
      </c>
      <c r="AI157" s="13">
        <f t="shared" si="12"/>
        <v>0</v>
      </c>
      <c r="AJ157" s="9">
        <v>2023</v>
      </c>
      <c r="AK157" s="15">
        <v>0.49919999999999998</v>
      </c>
      <c r="AL157" s="12">
        <v>1.44085</v>
      </c>
      <c r="AM157" s="15">
        <v>0.14000000000000001</v>
      </c>
      <c r="AN157" s="12">
        <v>8.0749999999999993</v>
      </c>
      <c r="AO157" s="12">
        <v>1.1857</v>
      </c>
      <c r="AP157" s="15">
        <v>9.3599999999999989E-2</v>
      </c>
      <c r="AQ157" s="12">
        <v>14.8109</v>
      </c>
      <c r="BR157" s="12">
        <v>0.89</v>
      </c>
    </row>
    <row r="158" spans="1:86" hidden="1">
      <c r="A158" s="9">
        <v>1012181</v>
      </c>
      <c r="B158" s="9">
        <v>110069632632</v>
      </c>
      <c r="C158" s="9">
        <v>17989711</v>
      </c>
      <c r="D158" s="9" t="s">
        <v>2298</v>
      </c>
      <c r="E158" s="9" t="s">
        <v>278</v>
      </c>
      <c r="F158" s="9" t="s">
        <v>277</v>
      </c>
      <c r="G158" s="9" t="s">
        <v>141</v>
      </c>
      <c r="H158" s="9">
        <v>1979</v>
      </c>
      <c r="I158" s="9" t="s">
        <v>1199</v>
      </c>
      <c r="L158" s="9">
        <v>1E+17</v>
      </c>
      <c r="M158" s="9">
        <v>0</v>
      </c>
      <c r="N158" s="9">
        <v>0</v>
      </c>
      <c r="O158" s="9">
        <v>0</v>
      </c>
      <c r="P158" s="9">
        <v>0</v>
      </c>
      <c r="Y158" s="9"/>
      <c r="Z158" s="9"/>
      <c r="AA158" s="9"/>
      <c r="AB158" s="9"/>
      <c r="AC158" s="11" t="s">
        <v>1201</v>
      </c>
      <c r="AD158" s="12">
        <v>36357</v>
      </c>
      <c r="AE158" s="12">
        <v>17.25</v>
      </c>
      <c r="AF158" s="12">
        <v>20.56</v>
      </c>
      <c r="AG158" s="12">
        <f t="shared" si="11"/>
        <v>36394.81</v>
      </c>
      <c r="AH158" s="12">
        <v>0</v>
      </c>
      <c r="AI158" s="13">
        <f t="shared" si="12"/>
        <v>0</v>
      </c>
      <c r="AJ158" s="9">
        <v>2023</v>
      </c>
      <c r="AK158" s="16"/>
      <c r="AL158" s="12">
        <v>145.35999999999999</v>
      </c>
      <c r="AM158" s="15">
        <v>0.3</v>
      </c>
      <c r="AN158" s="12">
        <v>4.6099999999999994</v>
      </c>
      <c r="AO158" s="12">
        <v>9.2210000000000001</v>
      </c>
      <c r="AP158" s="15">
        <v>0.22000000000000003</v>
      </c>
      <c r="AQ158" s="12">
        <v>230.49</v>
      </c>
      <c r="AT158" s="12">
        <v>36882</v>
      </c>
      <c r="BL158" s="12">
        <v>0</v>
      </c>
      <c r="BQ158" s="12">
        <v>2891</v>
      </c>
      <c r="BR158" s="12">
        <v>0.3</v>
      </c>
      <c r="BT158" s="12">
        <v>0.2</v>
      </c>
      <c r="BU158" s="12">
        <v>178178</v>
      </c>
      <c r="BY158" s="12">
        <v>0</v>
      </c>
      <c r="CB158" s="12">
        <v>46107</v>
      </c>
    </row>
    <row r="159" spans="1:86" hidden="1">
      <c r="A159" s="9">
        <v>1013880</v>
      </c>
      <c r="B159" s="9">
        <v>110070692920</v>
      </c>
      <c r="D159" s="9" t="s">
        <v>2299</v>
      </c>
      <c r="E159" s="9" t="s">
        <v>748</v>
      </c>
      <c r="F159" s="9" t="s">
        <v>747</v>
      </c>
      <c r="G159" s="9" t="s">
        <v>323</v>
      </c>
      <c r="H159" s="9">
        <v>2018</v>
      </c>
      <c r="I159" s="9" t="s">
        <v>750</v>
      </c>
      <c r="J159" s="9" t="s">
        <v>2300</v>
      </c>
      <c r="L159" s="9" t="s">
        <v>752</v>
      </c>
      <c r="M159" s="9">
        <v>0</v>
      </c>
      <c r="N159" s="9">
        <v>0</v>
      </c>
      <c r="O159" s="9">
        <v>0</v>
      </c>
      <c r="P159" s="9">
        <v>0</v>
      </c>
      <c r="U159" s="9">
        <v>1</v>
      </c>
      <c r="W159" s="9">
        <f>SUM(U159:V159)</f>
        <v>1</v>
      </c>
      <c r="Y159" s="9"/>
      <c r="Z159" s="9"/>
      <c r="AA159" s="9"/>
      <c r="AB159" s="9"/>
      <c r="AC159" s="9" t="s">
        <v>753</v>
      </c>
      <c r="AD159" s="12">
        <v>124483.2</v>
      </c>
      <c r="AE159" s="12">
        <v>58.6</v>
      </c>
      <c r="AF159" s="12">
        <v>69.900000000000006</v>
      </c>
      <c r="AG159" s="12">
        <f t="shared" si="11"/>
        <v>124611.7</v>
      </c>
      <c r="AH159" s="12">
        <v>0</v>
      </c>
      <c r="AI159" s="13">
        <f t="shared" si="12"/>
        <v>0</v>
      </c>
      <c r="AJ159" s="9">
        <v>2023</v>
      </c>
      <c r="AU159" s="12">
        <v>6599.3</v>
      </c>
      <c r="BQ159" s="12">
        <v>5.95</v>
      </c>
      <c r="BR159" s="12">
        <v>1.03</v>
      </c>
      <c r="BT159" s="12">
        <v>0.54</v>
      </c>
    </row>
    <row r="160" spans="1:86" hidden="1">
      <c r="A160" s="9">
        <v>1001825</v>
      </c>
      <c r="B160" s="9">
        <v>110000421464</v>
      </c>
      <c r="C160" s="9">
        <v>4943611</v>
      </c>
      <c r="D160" s="9" t="s">
        <v>2301</v>
      </c>
      <c r="E160" s="9" t="s">
        <v>549</v>
      </c>
      <c r="F160" s="9" t="s">
        <v>548</v>
      </c>
      <c r="G160" s="9" t="s">
        <v>114</v>
      </c>
      <c r="H160" s="9">
        <v>2021</v>
      </c>
      <c r="I160" s="9" t="s">
        <v>551</v>
      </c>
      <c r="J160" s="9">
        <v>2019</v>
      </c>
      <c r="L160" s="9" t="s">
        <v>553</v>
      </c>
      <c r="M160" s="9">
        <v>0</v>
      </c>
      <c r="N160" s="9">
        <v>0</v>
      </c>
      <c r="O160" s="9">
        <v>0</v>
      </c>
      <c r="P160" s="9">
        <v>0</v>
      </c>
      <c r="R160" s="9">
        <v>3</v>
      </c>
      <c r="S160" s="9">
        <v>10</v>
      </c>
      <c r="U160" s="9">
        <v>2</v>
      </c>
      <c r="W160" s="9">
        <f>SUM(U160:V160)</f>
        <v>2</v>
      </c>
      <c r="Y160" s="9"/>
      <c r="Z160" s="9"/>
      <c r="AA160" s="9"/>
      <c r="AB160" s="9"/>
      <c r="AC160" s="9" t="s">
        <v>554</v>
      </c>
      <c r="AD160" s="12">
        <v>124176.7</v>
      </c>
      <c r="AE160" s="12">
        <v>62.75</v>
      </c>
      <c r="AF160" s="12">
        <v>81.95</v>
      </c>
      <c r="AG160" s="12">
        <f t="shared" si="11"/>
        <v>124321.4</v>
      </c>
      <c r="AH160" s="12">
        <v>3967.6</v>
      </c>
      <c r="AI160" s="13">
        <f t="shared" si="12"/>
        <v>3.1914055021902907E-2</v>
      </c>
      <c r="AJ160" s="9">
        <v>2023</v>
      </c>
      <c r="AM160" s="12">
        <v>0.59</v>
      </c>
      <c r="BQ160" s="12">
        <v>2146.42</v>
      </c>
      <c r="BR160" s="12">
        <v>1.1200000000000001</v>
      </c>
      <c r="BT160" s="12">
        <v>0.54400000000000004</v>
      </c>
    </row>
    <row r="161" spans="1:93" hidden="1">
      <c r="A161" s="9">
        <v>1006994</v>
      </c>
      <c r="B161" s="9">
        <v>110031155103</v>
      </c>
      <c r="D161" s="9" t="s">
        <v>2302</v>
      </c>
      <c r="E161" s="9" t="s">
        <v>761</v>
      </c>
      <c r="F161" s="9" t="s">
        <v>760</v>
      </c>
      <c r="G161" s="9" t="s">
        <v>395</v>
      </c>
      <c r="H161" s="9">
        <v>2009</v>
      </c>
      <c r="I161" s="9" t="s">
        <v>763</v>
      </c>
      <c r="J161" s="9">
        <v>2007</v>
      </c>
      <c r="L161" s="9" t="s">
        <v>764</v>
      </c>
      <c r="M161" s="9">
        <v>0</v>
      </c>
      <c r="N161" s="9">
        <v>0</v>
      </c>
      <c r="O161" s="9">
        <v>0</v>
      </c>
      <c r="P161" s="9">
        <v>0</v>
      </c>
      <c r="U161" s="9">
        <v>1</v>
      </c>
      <c r="W161" s="9">
        <f>SUM(U161:V161)</f>
        <v>1</v>
      </c>
      <c r="Y161" s="9"/>
      <c r="Z161" s="9"/>
      <c r="AA161" s="9"/>
      <c r="AB161" s="9"/>
      <c r="AC161" s="9" t="s">
        <v>765</v>
      </c>
      <c r="AD161" s="12">
        <v>109691.1</v>
      </c>
      <c r="AE161" s="12">
        <v>56.25</v>
      </c>
      <c r="AF161" s="12">
        <v>74.5</v>
      </c>
      <c r="AG161" s="12">
        <f t="shared" si="11"/>
        <v>109821.85</v>
      </c>
      <c r="AH161" s="12">
        <v>4251.6000000000004</v>
      </c>
      <c r="AI161" s="13">
        <f t="shared" si="12"/>
        <v>3.8713607538026357E-2</v>
      </c>
      <c r="AJ161" s="9">
        <v>2023</v>
      </c>
      <c r="AU161" s="12">
        <v>6307.2</v>
      </c>
      <c r="BQ161" s="12">
        <v>18</v>
      </c>
      <c r="BR161" s="12">
        <v>1</v>
      </c>
      <c r="BT161" s="12">
        <v>0.51</v>
      </c>
    </row>
    <row r="162" spans="1:93" hidden="1">
      <c r="A162" s="9">
        <v>1004626</v>
      </c>
      <c r="B162" s="9">
        <v>110001600786</v>
      </c>
      <c r="C162" s="9">
        <v>7844311</v>
      </c>
      <c r="D162" s="9" t="s">
        <v>2303</v>
      </c>
      <c r="E162" s="9" t="s">
        <v>1073</v>
      </c>
      <c r="F162" s="9" t="s">
        <v>665</v>
      </c>
      <c r="G162" s="9" t="s">
        <v>478</v>
      </c>
      <c r="H162" s="9">
        <v>1997</v>
      </c>
      <c r="I162" s="9" t="s">
        <v>1075</v>
      </c>
      <c r="J162" s="9" t="s">
        <v>1642</v>
      </c>
      <c r="L162" s="9" t="s">
        <v>1077</v>
      </c>
      <c r="M162" s="9">
        <v>0</v>
      </c>
      <c r="N162" s="9">
        <v>0</v>
      </c>
      <c r="O162" s="9">
        <v>0</v>
      </c>
      <c r="P162" s="9">
        <v>0</v>
      </c>
      <c r="R162" s="9">
        <v>1</v>
      </c>
      <c r="Y162" s="9" t="s">
        <v>130</v>
      </c>
      <c r="Z162" s="9" t="s">
        <v>131</v>
      </c>
      <c r="AA162" s="9" t="s">
        <v>130</v>
      </c>
      <c r="AB162" s="9" t="s">
        <v>1078</v>
      </c>
      <c r="AC162" s="9" t="s">
        <v>1079</v>
      </c>
      <c r="AD162" s="12">
        <v>90375.5</v>
      </c>
      <c r="AE162" s="12">
        <v>42.5</v>
      </c>
      <c r="AF162" s="12">
        <v>50.66</v>
      </c>
      <c r="AG162" s="12">
        <f t="shared" si="11"/>
        <v>90468.66</v>
      </c>
      <c r="AH162" s="12">
        <v>0</v>
      </c>
      <c r="AI162" s="13">
        <f t="shared" si="12"/>
        <v>0</v>
      </c>
      <c r="AJ162" s="9">
        <v>2023</v>
      </c>
      <c r="AU162" s="12">
        <v>5120.8999999999996</v>
      </c>
      <c r="BR162" s="12">
        <v>0.9</v>
      </c>
      <c r="BT162" s="12">
        <v>0.4</v>
      </c>
      <c r="BY162" s="12">
        <v>0</v>
      </c>
    </row>
    <row r="163" spans="1:93" hidden="1">
      <c r="A163" s="9">
        <v>1000427</v>
      </c>
      <c r="B163" s="9">
        <v>110000401725</v>
      </c>
      <c r="C163" s="9">
        <v>4148511</v>
      </c>
      <c r="D163" s="9" t="s">
        <v>2304</v>
      </c>
      <c r="E163" s="9" t="s">
        <v>1142</v>
      </c>
      <c r="F163" s="9" t="s">
        <v>1142</v>
      </c>
      <c r="G163" s="9" t="s">
        <v>347</v>
      </c>
      <c r="H163" s="9">
        <v>1889</v>
      </c>
      <c r="I163" s="9" t="s">
        <v>1144</v>
      </c>
      <c r="L163" s="9" t="s">
        <v>1145</v>
      </c>
      <c r="M163" s="9">
        <v>0</v>
      </c>
      <c r="N163" s="9">
        <v>0</v>
      </c>
      <c r="O163" s="9">
        <v>0</v>
      </c>
      <c r="P163" s="9">
        <v>0</v>
      </c>
      <c r="R163" s="9">
        <v>3</v>
      </c>
      <c r="Y163" s="9"/>
      <c r="Z163" s="9"/>
      <c r="AA163" s="9"/>
      <c r="AB163" s="9"/>
      <c r="AC163" s="9" t="s">
        <v>1146</v>
      </c>
      <c r="AD163" s="12">
        <v>51219.199999999997</v>
      </c>
      <c r="AE163" s="12">
        <v>24.25</v>
      </c>
      <c r="AF163" s="12">
        <v>28.91</v>
      </c>
      <c r="AG163" s="12">
        <f t="shared" ref="AG163:AG187" si="13">SUM(AD163:AF163)</f>
        <v>51272.36</v>
      </c>
      <c r="AH163" s="12">
        <v>0</v>
      </c>
      <c r="AI163" s="13">
        <f t="shared" ref="AI163:AI187" si="14">AH163/AG163</f>
        <v>0</v>
      </c>
      <c r="AJ163" s="9">
        <v>2023</v>
      </c>
      <c r="AM163" s="15">
        <v>0.17</v>
      </c>
      <c r="BR163" s="12">
        <v>1.63</v>
      </c>
      <c r="BT163" s="12">
        <v>0</v>
      </c>
    </row>
    <row r="164" spans="1:93" hidden="1">
      <c r="A164" s="9">
        <v>1008767</v>
      </c>
      <c r="B164" s="9">
        <v>110000885784</v>
      </c>
      <c r="C164" s="9">
        <v>8409011</v>
      </c>
      <c r="D164" s="9" t="s">
        <v>2305</v>
      </c>
      <c r="E164" s="9" t="s">
        <v>1242</v>
      </c>
      <c r="F164" s="9" t="s">
        <v>727</v>
      </c>
      <c r="G164" s="9" t="s">
        <v>478</v>
      </c>
      <c r="H164" s="9">
        <v>1845</v>
      </c>
      <c r="I164" s="9" t="s">
        <v>1244</v>
      </c>
      <c r="J164" s="9" t="s">
        <v>1642</v>
      </c>
      <c r="L164" s="9" t="s">
        <v>1246</v>
      </c>
      <c r="M164" s="9">
        <v>0</v>
      </c>
      <c r="N164" s="9">
        <v>0</v>
      </c>
      <c r="O164" s="9">
        <v>0</v>
      </c>
      <c r="P164" s="9">
        <v>0</v>
      </c>
      <c r="R164" s="9">
        <v>1</v>
      </c>
      <c r="Y164" s="9"/>
      <c r="Z164" s="9"/>
      <c r="AA164" s="9"/>
      <c r="AB164" s="9"/>
      <c r="AC164" s="9" t="s">
        <v>1247</v>
      </c>
      <c r="AD164" s="12">
        <v>31581.599999999999</v>
      </c>
      <c r="AE164" s="12">
        <v>15</v>
      </c>
      <c r="AF164" s="12">
        <v>17.88</v>
      </c>
      <c r="AG164" s="12">
        <f t="shared" si="13"/>
        <v>31614.48</v>
      </c>
      <c r="AH164" s="12">
        <v>0</v>
      </c>
      <c r="AI164" s="13">
        <f t="shared" si="14"/>
        <v>0</v>
      </c>
      <c r="AJ164" s="9">
        <v>2023</v>
      </c>
    </row>
    <row r="165" spans="1:93" hidden="1">
      <c r="A165" s="9">
        <v>1010363</v>
      </c>
      <c r="B165" s="9">
        <v>110010718884</v>
      </c>
      <c r="C165" s="9">
        <v>6339811</v>
      </c>
      <c r="D165" s="9" t="s">
        <v>2306</v>
      </c>
      <c r="E165" s="9" t="s">
        <v>1274</v>
      </c>
      <c r="F165" s="9" t="s">
        <v>665</v>
      </c>
      <c r="G165" s="9" t="s">
        <v>701</v>
      </c>
      <c r="H165" s="9">
        <v>1881</v>
      </c>
      <c r="I165" s="9" t="s">
        <v>1276</v>
      </c>
      <c r="L165" s="9" t="s">
        <v>1277</v>
      </c>
      <c r="M165" s="9">
        <v>0</v>
      </c>
      <c r="N165" s="9">
        <v>0</v>
      </c>
      <c r="O165" s="9">
        <v>0</v>
      </c>
      <c r="P165" s="9">
        <v>0</v>
      </c>
      <c r="Y165" s="9"/>
      <c r="Z165" s="9"/>
      <c r="AA165" s="9"/>
      <c r="AB165" s="9"/>
      <c r="AC165" s="11" t="s">
        <v>1278</v>
      </c>
      <c r="AD165" s="12">
        <v>19686.400000000001</v>
      </c>
      <c r="AE165" s="12">
        <v>9.25</v>
      </c>
      <c r="AF165" s="12">
        <v>11.03</v>
      </c>
      <c r="AG165" s="12">
        <f t="shared" si="13"/>
        <v>19706.68</v>
      </c>
      <c r="AH165" s="12">
        <v>0</v>
      </c>
      <c r="AI165" s="13">
        <f t="shared" si="14"/>
        <v>0</v>
      </c>
      <c r="AJ165" s="9">
        <v>2023</v>
      </c>
    </row>
    <row r="166" spans="1:93" hidden="1">
      <c r="A166" s="9">
        <v>1005738</v>
      </c>
      <c r="B166" s="9">
        <v>110000450173</v>
      </c>
      <c r="C166" s="9">
        <v>7225811</v>
      </c>
      <c r="D166" s="9" t="s">
        <v>2307</v>
      </c>
      <c r="E166" s="9" t="s">
        <v>500</v>
      </c>
      <c r="F166" s="9" t="s">
        <v>499</v>
      </c>
      <c r="G166" s="9" t="s">
        <v>395</v>
      </c>
      <c r="H166" s="9">
        <v>1981</v>
      </c>
      <c r="I166" s="9" t="s">
        <v>2308</v>
      </c>
      <c r="J166" s="9">
        <v>1978</v>
      </c>
      <c r="K166" s="9" t="s">
        <v>2161</v>
      </c>
      <c r="X166" s="19"/>
      <c r="Y166" s="20"/>
      <c r="Z166" s="20"/>
      <c r="AA166" s="20"/>
      <c r="AB166" s="20"/>
      <c r="AC166" s="9"/>
      <c r="AD166" s="12">
        <v>2036358.3</v>
      </c>
      <c r="AE166" s="12">
        <v>91324.25</v>
      </c>
      <c r="AF166" s="12">
        <v>6836.72</v>
      </c>
      <c r="AG166" s="12">
        <f t="shared" si="13"/>
        <v>2134519.27</v>
      </c>
      <c r="AH166" s="12">
        <v>1462887.2</v>
      </c>
      <c r="AI166" s="13">
        <f t="shared" si="14"/>
        <v>0.68534738503438286</v>
      </c>
      <c r="AJ166" s="9">
        <v>2023</v>
      </c>
      <c r="AK166" s="12">
        <v>83.960000000000008</v>
      </c>
      <c r="AL166" s="12">
        <v>3963.0403050000009</v>
      </c>
      <c r="AM166" s="12">
        <v>60.03</v>
      </c>
      <c r="AN166" s="12">
        <v>1824.0113099999999</v>
      </c>
      <c r="AO166" s="12">
        <v>468.95489199999997</v>
      </c>
      <c r="AP166" s="12">
        <v>878.95562399999994</v>
      </c>
      <c r="AQ166" s="12">
        <v>2598.2277529999997</v>
      </c>
      <c r="AT166" s="12">
        <v>68315</v>
      </c>
      <c r="AU166" s="12">
        <v>152559</v>
      </c>
      <c r="AV166" s="12">
        <v>183</v>
      </c>
      <c r="AZ166" s="12">
        <v>0</v>
      </c>
      <c r="BL166" s="12">
        <v>1.5580000000000001</v>
      </c>
      <c r="BN166" s="12">
        <v>35067.300000000003</v>
      </c>
      <c r="BO166" s="12">
        <v>0</v>
      </c>
      <c r="BP166" s="12">
        <v>75007</v>
      </c>
      <c r="BQ166" s="12">
        <v>78318</v>
      </c>
      <c r="BR166" s="12">
        <v>56</v>
      </c>
      <c r="BS166" s="12">
        <v>274</v>
      </c>
      <c r="BT166" s="12">
        <v>7.3</v>
      </c>
      <c r="BU166" s="12">
        <v>3124671</v>
      </c>
      <c r="BZ166" s="12">
        <v>0</v>
      </c>
      <c r="CB166" s="12">
        <v>15234</v>
      </c>
      <c r="CD166" s="12">
        <v>161</v>
      </c>
      <c r="CO166" s="12">
        <v>16320</v>
      </c>
    </row>
    <row r="167" spans="1:93" hidden="1">
      <c r="A167" s="9">
        <v>1005706</v>
      </c>
      <c r="B167" s="9">
        <v>110000330400</v>
      </c>
      <c r="C167" s="9">
        <v>6559611</v>
      </c>
      <c r="D167" s="9" t="s">
        <v>2309</v>
      </c>
      <c r="E167" s="9" t="s">
        <v>444</v>
      </c>
      <c r="F167" s="9" t="s">
        <v>443</v>
      </c>
      <c r="G167" s="9" t="s">
        <v>218</v>
      </c>
      <c r="H167" s="9">
        <v>1888</v>
      </c>
      <c r="I167" s="9" t="s">
        <v>446</v>
      </c>
      <c r="J167" s="9">
        <v>1983</v>
      </c>
      <c r="K167" s="21" t="s">
        <v>2139</v>
      </c>
      <c r="Y167" s="20"/>
      <c r="Z167" s="20"/>
      <c r="AA167" s="20"/>
      <c r="AB167" s="20"/>
      <c r="AC167" s="22" t="s">
        <v>2310</v>
      </c>
      <c r="AD167" s="12">
        <v>537022.6</v>
      </c>
      <c r="AE167" s="12">
        <v>279.75</v>
      </c>
      <c r="AF167" s="12">
        <v>578.12</v>
      </c>
      <c r="AG167" s="12">
        <f t="shared" si="13"/>
        <v>537880.47</v>
      </c>
      <c r="AH167" s="12">
        <v>372470.1</v>
      </c>
      <c r="AI167" s="13">
        <f t="shared" si="14"/>
        <v>0.69247745693387974</v>
      </c>
      <c r="AJ167" s="1">
        <v>2023</v>
      </c>
      <c r="AK167" s="12">
        <v>42.978999999999999</v>
      </c>
      <c r="AL167" s="12">
        <v>165.97730000000004</v>
      </c>
      <c r="AM167" s="12">
        <v>3.4000000000000004</v>
      </c>
      <c r="AN167" s="12">
        <v>544.27479999999991</v>
      </c>
      <c r="AO167" s="12">
        <v>127.94026409999998</v>
      </c>
      <c r="AP167" s="12">
        <v>23.717600000000001</v>
      </c>
      <c r="AQ167" s="12">
        <v>70.4011</v>
      </c>
      <c r="AT167" s="12">
        <v>6127</v>
      </c>
      <c r="AU167" s="12">
        <v>63729</v>
      </c>
      <c r="BB167" s="12">
        <v>1650.63</v>
      </c>
      <c r="BC167" s="12">
        <v>5975.5999999999995</v>
      </c>
      <c r="BM167" s="12">
        <v>6.06</v>
      </c>
      <c r="BN167" s="12">
        <v>4602.16</v>
      </c>
      <c r="BP167" s="12">
        <v>21627</v>
      </c>
      <c r="BQ167" s="12">
        <v>17512</v>
      </c>
      <c r="BR167" s="12">
        <v>6.8</v>
      </c>
      <c r="BU167" s="12">
        <v>105120</v>
      </c>
      <c r="CB167" s="12">
        <v>9697.6</v>
      </c>
    </row>
    <row r="168" spans="1:93" hidden="1">
      <c r="A168" s="9">
        <v>1000353</v>
      </c>
      <c r="B168" s="9">
        <v>110056941243</v>
      </c>
      <c r="C168" s="9">
        <v>6639911</v>
      </c>
      <c r="D168" s="9" t="s">
        <v>2311</v>
      </c>
      <c r="E168" s="9" t="s">
        <v>152</v>
      </c>
      <c r="F168" s="9" t="s">
        <v>151</v>
      </c>
      <c r="G168" s="9" t="s">
        <v>150</v>
      </c>
      <c r="H168" s="9" t="s">
        <v>2312</v>
      </c>
      <c r="I168" s="9" t="s">
        <v>155</v>
      </c>
      <c r="J168" s="9">
        <v>2012</v>
      </c>
      <c r="X168" s="19"/>
      <c r="Y168" s="20"/>
      <c r="Z168" s="20"/>
      <c r="AA168" s="20"/>
      <c r="AB168" s="20"/>
      <c r="AC168" s="9"/>
      <c r="AD168" s="12">
        <v>356811.5</v>
      </c>
      <c r="AE168" s="12">
        <v>8694</v>
      </c>
      <c r="AF168" s="12">
        <v>2966.89</v>
      </c>
      <c r="AG168" s="12">
        <f t="shared" si="13"/>
        <v>368472.39</v>
      </c>
      <c r="AH168" s="12">
        <v>328556.3</v>
      </c>
      <c r="AI168" s="13">
        <f t="shared" si="14"/>
        <v>0.89167142211116546</v>
      </c>
      <c r="AJ168" s="9">
        <v>2023</v>
      </c>
      <c r="AK168" s="12">
        <v>105.35580999999999</v>
      </c>
      <c r="AL168" s="12">
        <v>210.15328</v>
      </c>
      <c r="AM168" s="12">
        <v>0.7</v>
      </c>
      <c r="AN168" s="12">
        <v>346.80159000000003</v>
      </c>
      <c r="AO168" s="12">
        <v>16.176925000000001</v>
      </c>
      <c r="AP168" s="12">
        <v>41.528800000000004</v>
      </c>
      <c r="AQ168" s="12">
        <v>244.01877999999999</v>
      </c>
    </row>
    <row r="169" spans="1:93" hidden="1">
      <c r="A169" s="9">
        <v>1006558</v>
      </c>
      <c r="B169" s="9">
        <v>110070384890</v>
      </c>
      <c r="C169" s="9">
        <v>8011211</v>
      </c>
      <c r="D169" s="9" t="s">
        <v>2313</v>
      </c>
      <c r="E169" s="9" t="s">
        <v>1173</v>
      </c>
      <c r="F169" s="9" t="s">
        <v>1172</v>
      </c>
      <c r="G169" s="9" t="s">
        <v>323</v>
      </c>
      <c r="H169" s="9">
        <v>1852</v>
      </c>
      <c r="I169" s="9" t="s">
        <v>1175</v>
      </c>
      <c r="X169" s="19"/>
      <c r="Y169" s="20"/>
      <c r="Z169" s="20"/>
      <c r="AA169" s="20"/>
      <c r="AB169" s="20"/>
      <c r="AC169" s="9"/>
      <c r="AD169" s="12">
        <v>44477.9</v>
      </c>
      <c r="AE169" s="12">
        <v>21.25</v>
      </c>
      <c r="AF169" s="12">
        <v>25.33</v>
      </c>
      <c r="AG169" s="12">
        <f t="shared" si="13"/>
        <v>44524.480000000003</v>
      </c>
      <c r="AH169" s="12">
        <v>0</v>
      </c>
      <c r="AI169" s="13">
        <f t="shared" si="14"/>
        <v>0</v>
      </c>
      <c r="AJ169" s="9">
        <v>2023</v>
      </c>
      <c r="AK169" s="16">
        <v>2.1760000000000002E-2</v>
      </c>
      <c r="AL169" s="12">
        <v>15.075329999999999</v>
      </c>
      <c r="AM169" s="12">
        <v>8.39</v>
      </c>
      <c r="AN169" s="12">
        <v>245.81254999999999</v>
      </c>
      <c r="AO169" s="12">
        <v>14.861735000000001</v>
      </c>
      <c r="AP169" s="12">
        <v>304.11765000000003</v>
      </c>
      <c r="AQ169" s="12">
        <v>31.99193</v>
      </c>
    </row>
    <row r="170" spans="1:93" hidden="1">
      <c r="A170" s="9">
        <v>1001762</v>
      </c>
      <c r="B170" s="9">
        <v>110070835132</v>
      </c>
      <c r="C170" s="9">
        <v>6805511</v>
      </c>
      <c r="D170" s="9" t="s">
        <v>2314</v>
      </c>
      <c r="E170" s="9" t="s">
        <v>968</v>
      </c>
      <c r="F170" s="9" t="s">
        <v>967</v>
      </c>
      <c r="G170" s="9" t="s">
        <v>114</v>
      </c>
      <c r="H170" s="9">
        <v>1889</v>
      </c>
      <c r="I170" s="9" t="s">
        <v>970</v>
      </c>
      <c r="X170" s="19"/>
      <c r="Y170" s="20"/>
      <c r="Z170" s="20"/>
      <c r="AA170" s="20"/>
      <c r="AB170" s="20"/>
      <c r="AC170" s="9"/>
      <c r="AD170" s="12">
        <v>283174.09999999998</v>
      </c>
      <c r="AE170" s="12">
        <v>4539.5</v>
      </c>
      <c r="AF170" s="12">
        <v>157.34</v>
      </c>
      <c r="AG170" s="12">
        <f t="shared" si="13"/>
        <v>287870.94</v>
      </c>
      <c r="AH170" s="12">
        <v>0</v>
      </c>
      <c r="AI170" s="13">
        <f t="shared" si="14"/>
        <v>0</v>
      </c>
      <c r="AJ170" s="9">
        <v>2023</v>
      </c>
      <c r="AK170" s="12">
        <v>8.1378079999999997</v>
      </c>
      <c r="AL170" s="12">
        <v>71.680000000000007</v>
      </c>
      <c r="AM170" s="12">
        <v>3</v>
      </c>
      <c r="AN170" s="12">
        <v>108.49000000000001</v>
      </c>
      <c r="AO170" s="12">
        <v>33.125345520000003</v>
      </c>
      <c r="AP170" s="12">
        <v>1.6088452000000002</v>
      </c>
      <c r="AQ170" s="12">
        <v>23.676831999999997</v>
      </c>
    </row>
    <row r="171" spans="1:93" hidden="1">
      <c r="A171" s="9">
        <v>1006975</v>
      </c>
      <c r="B171" s="9">
        <v>110063631093</v>
      </c>
      <c r="C171" s="9">
        <v>8214811</v>
      </c>
      <c r="D171" s="9" t="s">
        <v>557</v>
      </c>
      <c r="E171" s="9" t="s">
        <v>556</v>
      </c>
      <c r="F171" s="9" t="s">
        <v>555</v>
      </c>
      <c r="G171" s="9" t="s">
        <v>395</v>
      </c>
      <c r="H171" s="9">
        <v>1968</v>
      </c>
      <c r="I171" s="9" t="s">
        <v>558</v>
      </c>
      <c r="J171" s="9">
        <v>2021</v>
      </c>
      <c r="X171" s="19"/>
      <c r="Y171" s="20"/>
      <c r="Z171" s="20"/>
      <c r="AA171" s="20"/>
      <c r="AB171" s="20"/>
      <c r="AC171" s="9"/>
      <c r="AD171" s="12">
        <v>56567.67</v>
      </c>
      <c r="AE171" s="12">
        <v>33155.22</v>
      </c>
      <c r="AF171" s="12">
        <v>31.77</v>
      </c>
      <c r="AG171" s="12">
        <f t="shared" si="13"/>
        <v>89754.66</v>
      </c>
      <c r="AH171" s="12">
        <v>0</v>
      </c>
      <c r="AI171" s="13">
        <f t="shared" si="14"/>
        <v>0</v>
      </c>
      <c r="AJ171" s="9">
        <v>2023</v>
      </c>
      <c r="AL171" s="12">
        <v>151.19999999999999</v>
      </c>
      <c r="AM171" s="12">
        <v>2.11</v>
      </c>
      <c r="AN171" s="12">
        <v>107.74</v>
      </c>
      <c r="AO171" s="12">
        <v>62.14</v>
      </c>
      <c r="AP171" s="12">
        <v>1.74</v>
      </c>
      <c r="AQ171" s="12">
        <v>152.363</v>
      </c>
    </row>
    <row r="172" spans="1:93" hidden="1">
      <c r="A172" s="9">
        <v>1010974</v>
      </c>
      <c r="B172" s="9">
        <v>110071159965</v>
      </c>
      <c r="C172" s="9">
        <v>16601011</v>
      </c>
      <c r="D172" s="9" t="s">
        <v>2315</v>
      </c>
      <c r="E172" s="9" t="s">
        <v>1081</v>
      </c>
      <c r="F172" s="9" t="s">
        <v>1080</v>
      </c>
      <c r="G172" s="9" t="s">
        <v>701</v>
      </c>
      <c r="H172" s="9">
        <v>2011</v>
      </c>
      <c r="I172" s="9" t="s">
        <v>1083</v>
      </c>
      <c r="X172" s="19"/>
      <c r="Y172" s="20"/>
      <c r="Z172" s="20"/>
      <c r="AA172" s="20"/>
      <c r="AB172" s="20"/>
      <c r="AC172" s="9"/>
      <c r="AD172" s="12">
        <v>78157.2</v>
      </c>
      <c r="AE172" s="12">
        <v>36.75</v>
      </c>
      <c r="AF172" s="12">
        <v>43.81</v>
      </c>
      <c r="AG172" s="12">
        <f t="shared" si="13"/>
        <v>78237.759999999995</v>
      </c>
      <c r="AH172" s="12">
        <v>0</v>
      </c>
      <c r="AI172" s="13">
        <f t="shared" si="14"/>
        <v>0</v>
      </c>
      <c r="AJ172" s="9">
        <v>2023</v>
      </c>
      <c r="AK172" s="12">
        <v>2.3345400000000001</v>
      </c>
      <c r="AL172" s="12">
        <v>250.05000000000004</v>
      </c>
      <c r="AM172" s="15">
        <v>0.14000000000000001</v>
      </c>
      <c r="AN172" s="12">
        <v>86.07</v>
      </c>
      <c r="AO172" s="12">
        <v>22.069999999999993</v>
      </c>
      <c r="AP172" s="15">
        <v>0.43</v>
      </c>
      <c r="AQ172" s="12">
        <v>76.220000000000013</v>
      </c>
    </row>
    <row r="173" spans="1:93" hidden="1">
      <c r="A173" s="9">
        <v>1006052</v>
      </c>
      <c r="B173" s="9">
        <v>110064193000</v>
      </c>
      <c r="C173" s="9">
        <v>8186011</v>
      </c>
      <c r="D173" s="9" t="s">
        <v>2316</v>
      </c>
      <c r="E173" s="9" t="s">
        <v>626</v>
      </c>
      <c r="F173" s="9" t="s">
        <v>625</v>
      </c>
      <c r="G173" s="9" t="s">
        <v>313</v>
      </c>
      <c r="H173" s="9">
        <v>1990</v>
      </c>
      <c r="I173" s="9" t="s">
        <v>628</v>
      </c>
      <c r="J173" s="9">
        <v>1989</v>
      </c>
      <c r="X173" s="19"/>
      <c r="Y173" s="20"/>
      <c r="Z173" s="20"/>
      <c r="AA173" s="20"/>
      <c r="AB173" s="20"/>
      <c r="AC173" s="9"/>
      <c r="AD173" s="12">
        <v>107650.4</v>
      </c>
      <c r="AE173" s="12">
        <v>50.75</v>
      </c>
      <c r="AF173" s="12">
        <v>60.49</v>
      </c>
      <c r="AG173" s="12">
        <f t="shared" si="13"/>
        <v>107761.64</v>
      </c>
      <c r="AH173" s="12">
        <v>0</v>
      </c>
      <c r="AI173" s="13">
        <f t="shared" si="14"/>
        <v>0</v>
      </c>
      <c r="AJ173" s="9">
        <v>2023</v>
      </c>
      <c r="AK173" s="16"/>
      <c r="AL173" s="12">
        <v>90.832000000000008</v>
      </c>
      <c r="AM173" s="12">
        <v>2.547275</v>
      </c>
      <c r="AN173" s="12">
        <v>64.05</v>
      </c>
      <c r="AO173" s="12">
        <v>18.169815999999997</v>
      </c>
      <c r="AP173" s="12">
        <v>0.62838100000000008</v>
      </c>
      <c r="AQ173" s="12">
        <v>50.99696749999999</v>
      </c>
    </row>
    <row r="174" spans="1:93" hidden="1">
      <c r="A174" s="9">
        <v>1002438</v>
      </c>
      <c r="B174" s="9">
        <v>110000584136</v>
      </c>
      <c r="C174" s="9">
        <v>12791211</v>
      </c>
      <c r="D174" s="9" t="s">
        <v>2317</v>
      </c>
      <c r="E174" s="9" t="s">
        <v>994</v>
      </c>
      <c r="F174" s="9" t="s">
        <v>993</v>
      </c>
      <c r="G174" s="9" t="s">
        <v>218</v>
      </c>
      <c r="H174" s="9">
        <v>2004</v>
      </c>
      <c r="I174" s="9" t="s">
        <v>996</v>
      </c>
      <c r="J174" s="9" t="s">
        <v>2318</v>
      </c>
      <c r="X174" s="19"/>
      <c r="Y174" s="20"/>
      <c r="Z174" s="20"/>
      <c r="AA174" s="20"/>
      <c r="AB174" s="20"/>
      <c r="AC174" s="9"/>
      <c r="AD174" s="12">
        <v>206935.9</v>
      </c>
      <c r="AE174" s="12">
        <v>5097.5</v>
      </c>
      <c r="AF174" s="12">
        <v>116.22</v>
      </c>
      <c r="AG174" s="12">
        <f t="shared" si="13"/>
        <v>212149.62</v>
      </c>
      <c r="AH174" s="12">
        <v>0</v>
      </c>
      <c r="AI174" s="13">
        <f t="shared" si="14"/>
        <v>0</v>
      </c>
      <c r="AJ174" s="9">
        <v>2023</v>
      </c>
      <c r="AK174" s="12">
        <v>1.137</v>
      </c>
      <c r="AL174" s="12">
        <v>157.6302</v>
      </c>
      <c r="AM174" s="12">
        <v>706</v>
      </c>
      <c r="AN174" s="12">
        <v>59.602199999999996</v>
      </c>
      <c r="AO174" s="12">
        <v>292.37746999999996</v>
      </c>
      <c r="AP174" s="12">
        <v>0.90300000000000002</v>
      </c>
      <c r="AQ174" s="12">
        <v>27.170999999999999</v>
      </c>
    </row>
    <row r="175" spans="1:93" hidden="1">
      <c r="A175" s="9">
        <v>1002834</v>
      </c>
      <c r="B175" s="9">
        <v>110071198056</v>
      </c>
      <c r="C175" s="9">
        <v>7866711</v>
      </c>
      <c r="D175" s="9" t="s">
        <v>2319</v>
      </c>
      <c r="E175" s="9" t="s">
        <v>198</v>
      </c>
      <c r="F175" s="9" t="s">
        <v>197</v>
      </c>
      <c r="G175" s="9" t="s">
        <v>196</v>
      </c>
      <c r="H175" s="9">
        <v>1904</v>
      </c>
      <c r="I175" s="9" t="s">
        <v>200</v>
      </c>
      <c r="J175" s="9">
        <v>2021</v>
      </c>
      <c r="X175" s="19"/>
      <c r="Y175" s="20"/>
      <c r="Z175" s="20"/>
      <c r="AA175" s="20"/>
      <c r="AB175" s="20"/>
      <c r="AC175" s="9"/>
      <c r="AD175" s="12">
        <v>12614</v>
      </c>
      <c r="AE175" s="1">
        <v>6</v>
      </c>
      <c r="AF175" s="1">
        <v>7</v>
      </c>
      <c r="AG175" s="1">
        <f t="shared" si="13"/>
        <v>12627</v>
      </c>
      <c r="AH175" s="12">
        <v>0</v>
      </c>
      <c r="AI175" s="13">
        <f t="shared" si="14"/>
        <v>0</v>
      </c>
      <c r="AJ175" s="1">
        <v>2023</v>
      </c>
      <c r="AL175" s="12">
        <v>14.105354999999999</v>
      </c>
      <c r="AM175" s="15">
        <v>0.23</v>
      </c>
      <c r="AN175" s="12">
        <v>40.305425</v>
      </c>
      <c r="AO175" s="12">
        <v>38.198565000000002</v>
      </c>
      <c r="AP175" s="12">
        <v>2.72309</v>
      </c>
      <c r="AQ175" s="12">
        <v>17.037075000000002</v>
      </c>
    </row>
    <row r="176" spans="1:93" s="12" customFormat="1" hidden="1">
      <c r="A176" s="9">
        <v>1004500</v>
      </c>
      <c r="B176" s="9">
        <v>110070309543</v>
      </c>
      <c r="C176" s="9">
        <v>10560411</v>
      </c>
      <c r="D176" s="9" t="s">
        <v>2320</v>
      </c>
      <c r="E176" s="9" t="s">
        <v>1098</v>
      </c>
      <c r="F176" s="9" t="s">
        <v>1097</v>
      </c>
      <c r="G176" s="9" t="s">
        <v>203</v>
      </c>
      <c r="H176" s="9"/>
      <c r="I176" s="9"/>
      <c r="J176" s="9">
        <v>2004</v>
      </c>
      <c r="K176" s="9"/>
      <c r="L176" s="9"/>
      <c r="M176" s="9"/>
      <c r="N176" s="9"/>
      <c r="O176" s="9"/>
      <c r="P176" s="9"/>
      <c r="Q176" s="9"/>
      <c r="R176" s="9"/>
      <c r="S176" s="9"/>
      <c r="T176" s="9"/>
      <c r="U176" s="9"/>
      <c r="V176" s="9"/>
      <c r="W176" s="9"/>
      <c r="X176" s="19"/>
      <c r="Y176" s="20"/>
      <c r="Z176" s="20"/>
      <c r="AA176" s="20"/>
      <c r="AB176" s="20"/>
      <c r="AC176" s="9"/>
      <c r="AD176" s="12">
        <v>67633.3</v>
      </c>
      <c r="AE176" s="12">
        <v>32</v>
      </c>
      <c r="AF176" s="12">
        <v>37.85</v>
      </c>
      <c r="AG176" s="12">
        <f t="shared" si="13"/>
        <v>67703.150000000009</v>
      </c>
      <c r="AH176" s="12">
        <v>0</v>
      </c>
      <c r="AI176" s="13">
        <f t="shared" si="14"/>
        <v>0</v>
      </c>
      <c r="AJ176" s="9">
        <v>2023</v>
      </c>
      <c r="AL176" s="12">
        <v>43.944000000000003</v>
      </c>
      <c r="AM176" s="12">
        <v>6.32</v>
      </c>
      <c r="AN176" s="12">
        <v>31.742000000000001</v>
      </c>
      <c r="AO176" s="12">
        <v>60.777209999999997</v>
      </c>
      <c r="AP176" s="15">
        <v>0.318</v>
      </c>
      <c r="AQ176" s="12">
        <v>77.450999999999993</v>
      </c>
      <c r="AT176" s="12">
        <v>58</v>
      </c>
      <c r="BN176" s="12">
        <v>191</v>
      </c>
      <c r="BR176" s="12">
        <v>1</v>
      </c>
      <c r="BU176" s="12">
        <v>6128</v>
      </c>
    </row>
    <row r="177" spans="1:43" s="12" customFormat="1" hidden="1">
      <c r="A177" s="9">
        <v>1011192</v>
      </c>
      <c r="B177" s="9">
        <v>110006753496</v>
      </c>
      <c r="C177" s="9">
        <v>5933711</v>
      </c>
      <c r="D177" s="9" t="s">
        <v>2313</v>
      </c>
      <c r="E177" s="9" t="s">
        <v>1312</v>
      </c>
      <c r="F177" s="9" t="s">
        <v>1311</v>
      </c>
      <c r="G177" s="9" t="s">
        <v>740</v>
      </c>
      <c r="H177" s="9"/>
      <c r="I177" s="9"/>
      <c r="J177" s="9">
        <v>2012</v>
      </c>
      <c r="K177" s="9"/>
      <c r="L177" s="9"/>
      <c r="M177" s="9"/>
      <c r="N177" s="9"/>
      <c r="O177" s="9"/>
      <c r="P177" s="9"/>
      <c r="Q177" s="9"/>
      <c r="R177" s="9"/>
      <c r="S177" s="9"/>
      <c r="T177" s="9"/>
      <c r="U177" s="9"/>
      <c r="V177" s="9"/>
      <c r="W177" s="9"/>
      <c r="X177" s="19"/>
      <c r="Y177" s="20"/>
      <c r="Z177" s="20"/>
      <c r="AA177" s="20"/>
      <c r="AB177" s="20"/>
      <c r="AC177" s="9"/>
      <c r="AD177" s="12">
        <v>23452</v>
      </c>
      <c r="AE177" s="12">
        <v>11</v>
      </c>
      <c r="AF177" s="12">
        <v>13.11</v>
      </c>
      <c r="AG177" s="12">
        <f t="shared" si="13"/>
        <v>23476.11</v>
      </c>
      <c r="AH177" s="12">
        <v>0</v>
      </c>
      <c r="AI177" s="13">
        <f t="shared" si="14"/>
        <v>0</v>
      </c>
      <c r="AJ177" s="9">
        <v>2023</v>
      </c>
      <c r="AL177" s="12">
        <v>18.501060000000003</v>
      </c>
      <c r="AM177" s="15">
        <v>0.22</v>
      </c>
      <c r="AN177" s="12">
        <v>21.98704</v>
      </c>
      <c r="AO177" s="12">
        <v>6.2424799999999996</v>
      </c>
      <c r="AP177" s="15">
        <v>0.13176499999999999</v>
      </c>
      <c r="AQ177" s="12">
        <v>25.818069999999999</v>
      </c>
    </row>
    <row r="178" spans="1:43" s="12" customFormat="1" hidden="1">
      <c r="A178" s="9">
        <v>1014626</v>
      </c>
      <c r="B178" s="9">
        <v>110070738864</v>
      </c>
      <c r="C178" s="9">
        <v>4193311</v>
      </c>
      <c r="D178" s="9" t="s">
        <v>2321</v>
      </c>
      <c r="E178" s="9" t="s">
        <v>1269</v>
      </c>
      <c r="F178" s="9" t="s">
        <v>1103</v>
      </c>
      <c r="G178" s="9" t="s">
        <v>114</v>
      </c>
      <c r="H178" s="9">
        <v>1866</v>
      </c>
      <c r="I178" s="9" t="s">
        <v>1271</v>
      </c>
      <c r="J178" s="9">
        <v>1963</v>
      </c>
      <c r="K178" s="9"/>
      <c r="L178" s="9"/>
      <c r="M178" s="9"/>
      <c r="N178" s="9"/>
      <c r="O178" s="9"/>
      <c r="P178" s="9"/>
      <c r="Q178" s="9"/>
      <c r="R178" s="9"/>
      <c r="S178" s="9"/>
      <c r="T178" s="9"/>
      <c r="U178" s="9"/>
      <c r="V178" s="9"/>
      <c r="W178" s="9"/>
      <c r="X178" s="19"/>
      <c r="Y178" s="20"/>
      <c r="Z178" s="20"/>
      <c r="AA178" s="20"/>
      <c r="AB178" s="20"/>
      <c r="AC178" s="9"/>
      <c r="AD178" s="12">
        <v>19986</v>
      </c>
      <c r="AE178" s="12">
        <v>9.5</v>
      </c>
      <c r="AF178" s="12">
        <v>11.32</v>
      </c>
      <c r="AG178" s="12">
        <f t="shared" si="13"/>
        <v>20006.82</v>
      </c>
      <c r="AH178" s="12">
        <v>0</v>
      </c>
      <c r="AI178" s="13">
        <f t="shared" si="14"/>
        <v>0</v>
      </c>
      <c r="AJ178" s="9">
        <v>2023</v>
      </c>
      <c r="AK178" s="12">
        <v>0.50192000000000003</v>
      </c>
      <c r="AL178" s="12">
        <v>13.52</v>
      </c>
      <c r="AM178" s="15">
        <v>0.25097935599999999</v>
      </c>
      <c r="AN178" s="12">
        <v>16.100000000000001</v>
      </c>
      <c r="AO178" s="12">
        <v>7.0545600000000004</v>
      </c>
      <c r="AP178" s="15"/>
      <c r="AQ178" s="12">
        <v>6.8033000000000001</v>
      </c>
    </row>
    <row r="179" spans="1:43" s="12" customFormat="1" hidden="1">
      <c r="A179" s="9">
        <v>1011979</v>
      </c>
      <c r="B179" s="9">
        <v>110070133514</v>
      </c>
      <c r="C179" s="9">
        <v>5435811</v>
      </c>
      <c r="D179" s="9" t="s">
        <v>2322</v>
      </c>
      <c r="E179" s="9" t="s">
        <v>349</v>
      </c>
      <c r="F179" s="9" t="s">
        <v>348</v>
      </c>
      <c r="G179" s="9" t="s">
        <v>347</v>
      </c>
      <c r="H179" s="9">
        <v>2014</v>
      </c>
      <c r="I179" s="9" t="s">
        <v>351</v>
      </c>
      <c r="J179" s="9" t="s">
        <v>2323</v>
      </c>
      <c r="K179" s="9"/>
      <c r="L179" s="9"/>
      <c r="M179" s="9"/>
      <c r="N179" s="9"/>
      <c r="O179" s="9"/>
      <c r="P179" s="9"/>
      <c r="Q179" s="9"/>
      <c r="R179" s="9"/>
      <c r="S179" s="9"/>
      <c r="T179" s="9"/>
      <c r="U179" s="9"/>
      <c r="V179" s="9"/>
      <c r="W179" s="9"/>
      <c r="X179" s="19"/>
      <c r="Y179" s="20"/>
      <c r="Z179" s="20"/>
      <c r="AA179" s="20"/>
      <c r="AB179" s="20"/>
      <c r="AC179" s="9"/>
      <c r="AD179" s="12">
        <v>106539.4</v>
      </c>
      <c r="AE179" s="12">
        <v>50.25</v>
      </c>
      <c r="AF179" s="12">
        <v>59.9</v>
      </c>
      <c r="AG179" s="12">
        <f t="shared" si="13"/>
        <v>106649.54999999999</v>
      </c>
      <c r="AH179" s="12">
        <v>0</v>
      </c>
      <c r="AI179" s="13">
        <f t="shared" si="14"/>
        <v>0</v>
      </c>
      <c r="AJ179" s="9">
        <v>2023</v>
      </c>
      <c r="AK179" s="12">
        <v>2.06</v>
      </c>
      <c r="AL179" s="12">
        <v>26.95</v>
      </c>
      <c r="AM179" s="12">
        <v>0.6</v>
      </c>
      <c r="AN179" s="12">
        <v>14.360000000000001</v>
      </c>
      <c r="AO179" s="12">
        <v>8.17</v>
      </c>
      <c r="AP179" s="12">
        <v>3.69</v>
      </c>
      <c r="AQ179" s="12">
        <v>64.75</v>
      </c>
    </row>
    <row r="180" spans="1:43" s="12" customFormat="1" hidden="1">
      <c r="A180" s="9">
        <v>1004816</v>
      </c>
      <c r="B180" s="9">
        <v>110070117691</v>
      </c>
      <c r="C180" s="9">
        <v>6883611</v>
      </c>
      <c r="D180" s="9" t="s">
        <v>2324</v>
      </c>
      <c r="E180" s="9" t="s">
        <v>1305</v>
      </c>
      <c r="F180" s="9" t="s">
        <v>142</v>
      </c>
      <c r="G180" s="9" t="s">
        <v>1298</v>
      </c>
      <c r="H180" s="9">
        <v>1869</v>
      </c>
      <c r="I180" s="9" t="s">
        <v>1307</v>
      </c>
      <c r="J180" s="9"/>
      <c r="K180" s="9"/>
      <c r="L180" s="9"/>
      <c r="M180" s="9"/>
      <c r="N180" s="9"/>
      <c r="O180" s="9"/>
      <c r="P180" s="9"/>
      <c r="Q180" s="9"/>
      <c r="R180" s="9"/>
      <c r="S180" s="9"/>
      <c r="T180" s="9"/>
      <c r="U180" s="9"/>
      <c r="V180" s="9"/>
      <c r="W180" s="9"/>
      <c r="X180" s="19"/>
      <c r="Y180" s="20"/>
      <c r="Z180" s="20"/>
      <c r="AA180" s="20"/>
      <c r="AB180" s="20"/>
      <c r="AC180" s="9"/>
      <c r="AD180" s="12">
        <v>10319.5</v>
      </c>
      <c r="AE180" s="12">
        <v>4.75</v>
      </c>
      <c r="AF180" s="12">
        <v>5.96</v>
      </c>
      <c r="AG180" s="12">
        <f t="shared" si="13"/>
        <v>10330.209999999999</v>
      </c>
      <c r="AH180" s="12">
        <v>0</v>
      </c>
      <c r="AI180" s="13">
        <f t="shared" si="14"/>
        <v>0</v>
      </c>
      <c r="AJ180" s="1">
        <v>2022</v>
      </c>
      <c r="AL180" s="12">
        <v>4.8535000000000004</v>
      </c>
      <c r="AM180" s="15">
        <v>0.13</v>
      </c>
      <c r="AN180" s="12">
        <v>4.8630000000000004</v>
      </c>
      <c r="AO180" s="12">
        <v>3.7946149999999998</v>
      </c>
      <c r="AP180" s="15">
        <v>7.700499999999999E-2</v>
      </c>
      <c r="AQ180" s="12">
        <v>0.77871000000000001</v>
      </c>
    </row>
    <row r="181" spans="1:43" s="12" customFormat="1" hidden="1">
      <c r="A181" s="9">
        <v>1014845</v>
      </c>
      <c r="B181" s="9">
        <v>110071664847</v>
      </c>
      <c r="C181" s="9">
        <v>6239811</v>
      </c>
      <c r="D181" s="9" t="s">
        <v>2325</v>
      </c>
      <c r="E181" s="9" t="s">
        <v>1217</v>
      </c>
      <c r="F181" s="9" t="s">
        <v>1216</v>
      </c>
      <c r="G181" s="9" t="s">
        <v>417</v>
      </c>
      <c r="H181" s="9">
        <v>1987</v>
      </c>
      <c r="I181" s="9" t="s">
        <v>1219</v>
      </c>
      <c r="J181" s="9"/>
      <c r="K181" s="9"/>
      <c r="L181" s="9"/>
      <c r="M181" s="9"/>
      <c r="N181" s="9"/>
      <c r="O181" s="9"/>
      <c r="P181" s="9"/>
      <c r="Q181" s="9"/>
      <c r="R181" s="9"/>
      <c r="S181" s="9"/>
      <c r="T181" s="9"/>
      <c r="U181" s="9"/>
      <c r="V181" s="9"/>
      <c r="W181" s="9"/>
      <c r="X181" s="19"/>
      <c r="Y181" s="20"/>
      <c r="Z181" s="20"/>
      <c r="AA181" s="20"/>
      <c r="AB181" s="20"/>
      <c r="AC181" s="9"/>
      <c r="AD181" s="12">
        <v>32800</v>
      </c>
      <c r="AE181" s="12">
        <v>16</v>
      </c>
      <c r="AF181" s="12">
        <v>18</v>
      </c>
      <c r="AG181" s="12">
        <f t="shared" si="13"/>
        <v>32834</v>
      </c>
      <c r="AH181" s="12">
        <v>0</v>
      </c>
      <c r="AI181" s="13">
        <f t="shared" si="14"/>
        <v>0</v>
      </c>
      <c r="AJ181" s="9">
        <v>2023</v>
      </c>
      <c r="AK181" s="16">
        <v>5.875E-3</v>
      </c>
      <c r="AL181" s="15">
        <v>0.15000000000000002</v>
      </c>
      <c r="AM181" s="15">
        <v>0.16</v>
      </c>
      <c r="AN181" s="15">
        <v>0.26</v>
      </c>
      <c r="AO181" s="12">
        <v>10.69218998</v>
      </c>
      <c r="AP181" s="16">
        <v>6.9750000000000003E-3</v>
      </c>
      <c r="AQ181" s="12">
        <v>16.847395000000002</v>
      </c>
    </row>
    <row r="182" spans="1:43" s="12" customFormat="1" hidden="1">
      <c r="A182" s="9">
        <v>1013821</v>
      </c>
      <c r="B182" s="9">
        <v>110070356191</v>
      </c>
      <c r="C182" s="9">
        <v>21722611</v>
      </c>
      <c r="D182" s="9" t="s">
        <v>2326</v>
      </c>
      <c r="E182" s="9" t="s">
        <v>356</v>
      </c>
      <c r="F182" s="9" t="s">
        <v>355</v>
      </c>
      <c r="G182" s="9" t="s">
        <v>297</v>
      </c>
      <c r="H182" s="9">
        <v>2019</v>
      </c>
      <c r="I182" s="9" t="s">
        <v>358</v>
      </c>
      <c r="J182" s="9">
        <v>2018</v>
      </c>
      <c r="K182" s="9"/>
      <c r="L182" s="9"/>
      <c r="M182" s="9"/>
      <c r="N182" s="9"/>
      <c r="O182" s="9"/>
      <c r="P182" s="9"/>
      <c r="Q182" s="9"/>
      <c r="R182" s="9"/>
      <c r="S182" s="9"/>
      <c r="T182" s="9"/>
      <c r="U182" s="9"/>
      <c r="V182" s="9"/>
      <c r="W182" s="9"/>
      <c r="X182" s="19"/>
      <c r="Y182" s="20"/>
      <c r="Z182" s="20"/>
      <c r="AA182" s="20"/>
      <c r="AB182" s="20"/>
      <c r="AC182" s="9"/>
      <c r="AD182" s="12">
        <v>110851.4</v>
      </c>
      <c r="AE182" s="12">
        <v>52.25</v>
      </c>
      <c r="AF182" s="12">
        <v>62.28</v>
      </c>
      <c r="AG182" s="12">
        <f t="shared" si="13"/>
        <v>110965.93</v>
      </c>
      <c r="AH182" s="12">
        <v>0</v>
      </c>
      <c r="AI182" s="13">
        <f t="shared" si="14"/>
        <v>0</v>
      </c>
      <c r="AJ182" s="9">
        <v>2023</v>
      </c>
    </row>
    <row r="183" spans="1:43" s="12" customFormat="1" hidden="1">
      <c r="A183" s="9">
        <v>1003488</v>
      </c>
      <c r="B183" s="9">
        <v>110057114901</v>
      </c>
      <c r="C183" s="9">
        <v>2661911</v>
      </c>
      <c r="D183" s="9" t="s">
        <v>2327</v>
      </c>
      <c r="E183" s="9" t="s">
        <v>1067</v>
      </c>
      <c r="F183" s="9" t="s">
        <v>1066</v>
      </c>
      <c r="G183" s="9" t="s">
        <v>182</v>
      </c>
      <c r="H183" s="9">
        <v>1868</v>
      </c>
      <c r="I183" s="9" t="s">
        <v>1069</v>
      </c>
      <c r="J183" s="9"/>
      <c r="K183" s="9"/>
      <c r="L183" s="9"/>
      <c r="M183" s="9"/>
      <c r="N183" s="9"/>
      <c r="O183" s="9"/>
      <c r="P183" s="9"/>
      <c r="Q183" s="9"/>
      <c r="R183" s="9"/>
      <c r="S183" s="9"/>
      <c r="T183" s="9"/>
      <c r="U183" s="9"/>
      <c r="V183" s="9"/>
      <c r="W183" s="9"/>
      <c r="X183" s="19"/>
      <c r="Y183" s="20"/>
      <c r="Z183" s="20"/>
      <c r="AA183" s="20"/>
      <c r="AB183" s="20"/>
      <c r="AC183" s="9"/>
      <c r="AD183" s="12">
        <v>92081.4</v>
      </c>
      <c r="AE183" s="12">
        <v>43.5</v>
      </c>
      <c r="AF183" s="12">
        <v>51.85</v>
      </c>
      <c r="AG183" s="12">
        <f t="shared" si="13"/>
        <v>92176.75</v>
      </c>
      <c r="AH183" s="12">
        <v>0</v>
      </c>
      <c r="AI183" s="13">
        <f t="shared" si="14"/>
        <v>0</v>
      </c>
      <c r="AJ183" s="9">
        <v>2023</v>
      </c>
    </row>
    <row r="184" spans="1:43" s="12" customFormat="1" hidden="1">
      <c r="A184" s="9">
        <v>1005038</v>
      </c>
      <c r="B184" s="9">
        <v>110000341559</v>
      </c>
      <c r="C184" s="9">
        <v>6310111</v>
      </c>
      <c r="D184" s="9" t="s">
        <v>2328</v>
      </c>
      <c r="E184" s="9" t="s">
        <v>191</v>
      </c>
      <c r="F184" s="9" t="s">
        <v>190</v>
      </c>
      <c r="G184" s="9" t="s">
        <v>189</v>
      </c>
      <c r="H184" s="9">
        <v>1979</v>
      </c>
      <c r="I184" s="9" t="s">
        <v>193</v>
      </c>
      <c r="J184" s="9"/>
      <c r="K184" s="9"/>
      <c r="L184" s="9"/>
      <c r="M184" s="9"/>
      <c r="N184" s="9"/>
      <c r="O184" s="9"/>
      <c r="P184" s="9"/>
      <c r="Q184" s="9"/>
      <c r="R184" s="9"/>
      <c r="S184" s="9"/>
      <c r="T184" s="9"/>
      <c r="U184" s="9"/>
      <c r="V184" s="9"/>
      <c r="W184" s="9"/>
      <c r="X184" s="19"/>
      <c r="Y184" s="20"/>
      <c r="Z184" s="20"/>
      <c r="AA184" s="20"/>
      <c r="AB184" s="20"/>
      <c r="AC184" s="9"/>
      <c r="AD184" s="12">
        <v>61780.800000000003</v>
      </c>
      <c r="AE184" s="12">
        <v>268.75</v>
      </c>
      <c r="AF184" s="12">
        <v>36.06</v>
      </c>
      <c r="AG184" s="12">
        <f t="shared" si="13"/>
        <v>62085.61</v>
      </c>
      <c r="AH184" s="12">
        <v>1318</v>
      </c>
      <c r="AI184" s="13">
        <f t="shared" si="14"/>
        <v>2.122875171879603E-2</v>
      </c>
      <c r="AJ184" s="9">
        <v>2023</v>
      </c>
      <c r="AM184" s="16"/>
      <c r="AO184" s="12">
        <v>4.59</v>
      </c>
      <c r="AQ184" s="12">
        <v>0.5</v>
      </c>
    </row>
    <row r="185" spans="1:43" s="12" customFormat="1" hidden="1">
      <c r="A185" s="9">
        <v>1013902</v>
      </c>
      <c r="B185" s="9">
        <v>110070060803</v>
      </c>
      <c r="C185" s="9">
        <v>17696111</v>
      </c>
      <c r="D185" s="9" t="s">
        <v>2329</v>
      </c>
      <c r="E185" s="9" t="s">
        <v>904</v>
      </c>
      <c r="F185" s="9" t="s">
        <v>903</v>
      </c>
      <c r="G185" s="9" t="s">
        <v>189</v>
      </c>
      <c r="H185" s="9">
        <v>1937</v>
      </c>
      <c r="I185" s="9" t="s">
        <v>1154</v>
      </c>
      <c r="J185" s="9">
        <v>2020</v>
      </c>
      <c r="K185" s="9"/>
      <c r="L185" s="9"/>
      <c r="M185" s="9"/>
      <c r="N185" s="9"/>
      <c r="O185" s="9"/>
      <c r="P185" s="9"/>
      <c r="Q185" s="9"/>
      <c r="R185" s="9"/>
      <c r="S185" s="9"/>
      <c r="T185" s="9"/>
      <c r="U185" s="9"/>
      <c r="V185" s="9"/>
      <c r="W185" s="9"/>
      <c r="X185" s="19"/>
      <c r="Y185" s="20"/>
      <c r="Z185" s="20"/>
      <c r="AA185" s="20"/>
      <c r="AB185" s="20"/>
      <c r="AC185" s="9"/>
      <c r="AD185" s="12">
        <v>50018.3</v>
      </c>
      <c r="AE185" s="12">
        <v>23.25</v>
      </c>
      <c r="AF185" s="12">
        <v>27.71</v>
      </c>
      <c r="AG185" s="12">
        <f t="shared" si="13"/>
        <v>50069.26</v>
      </c>
      <c r="AH185" s="12">
        <v>0</v>
      </c>
      <c r="AI185" s="13">
        <f t="shared" si="14"/>
        <v>0</v>
      </c>
      <c r="AJ185" s="9">
        <v>2023</v>
      </c>
    </row>
    <row r="186" spans="1:43" s="12" customFormat="1" hidden="1">
      <c r="A186" s="9">
        <v>1011175</v>
      </c>
      <c r="B186" s="9">
        <v>110058239758</v>
      </c>
      <c r="C186" s="9">
        <v>8532011</v>
      </c>
      <c r="D186" s="9" t="s">
        <v>2330</v>
      </c>
      <c r="E186" s="9" t="s">
        <v>1229</v>
      </c>
      <c r="F186" s="9" t="s">
        <v>1228</v>
      </c>
      <c r="G186" s="9" t="s">
        <v>189</v>
      </c>
      <c r="H186" s="9"/>
      <c r="I186" s="9"/>
      <c r="J186" s="9"/>
      <c r="K186" s="9"/>
      <c r="L186" s="9"/>
      <c r="M186" s="9"/>
      <c r="N186" s="9"/>
      <c r="O186" s="9"/>
      <c r="P186" s="9"/>
      <c r="Q186" s="9"/>
      <c r="R186" s="9"/>
      <c r="S186" s="9"/>
      <c r="T186" s="9"/>
      <c r="U186" s="9"/>
      <c r="V186" s="9"/>
      <c r="W186" s="9"/>
      <c r="X186" s="19"/>
      <c r="Y186" s="20"/>
      <c r="Z186" s="20"/>
      <c r="AA186" s="20"/>
      <c r="AB186" s="20"/>
      <c r="AC186" s="9"/>
      <c r="AD186" s="12">
        <v>32700.799999999999</v>
      </c>
      <c r="AE186" s="12">
        <v>15.25</v>
      </c>
      <c r="AF186" s="12">
        <v>18.18</v>
      </c>
      <c r="AG186" s="12">
        <f t="shared" si="13"/>
        <v>32734.23</v>
      </c>
      <c r="AH186" s="12">
        <v>0</v>
      </c>
      <c r="AI186" s="13">
        <f t="shared" si="14"/>
        <v>0</v>
      </c>
      <c r="AJ186" s="9">
        <v>2023</v>
      </c>
      <c r="AK186" s="16"/>
      <c r="AM186" s="15">
        <v>0.25</v>
      </c>
    </row>
    <row r="187" spans="1:43" s="12" customFormat="1" hidden="1">
      <c r="A187" s="9">
        <v>1013376</v>
      </c>
      <c r="B187" s="9">
        <v>110009477707</v>
      </c>
      <c r="C187" s="9"/>
      <c r="D187" s="9" t="s">
        <v>2331</v>
      </c>
      <c r="E187" s="9" t="s">
        <v>1316</v>
      </c>
      <c r="F187" s="9" t="s">
        <v>1315</v>
      </c>
      <c r="G187" s="9" t="s">
        <v>478</v>
      </c>
      <c r="H187" s="9">
        <v>1987</v>
      </c>
      <c r="I187" s="9" t="s">
        <v>1318</v>
      </c>
      <c r="J187" s="9">
        <v>2013</v>
      </c>
      <c r="K187" s="9"/>
      <c r="L187" s="9"/>
      <c r="M187" s="9"/>
      <c r="N187" s="9"/>
      <c r="O187" s="9"/>
      <c r="P187" s="9"/>
      <c r="Q187" s="9"/>
      <c r="R187" s="9"/>
      <c r="S187" s="9"/>
      <c r="T187" s="9"/>
      <c r="U187" s="9"/>
      <c r="V187" s="9"/>
      <c r="W187" s="9"/>
      <c r="X187" s="19"/>
      <c r="Y187" s="20"/>
      <c r="Z187" s="20"/>
      <c r="AA187" s="20"/>
      <c r="AB187" s="20"/>
      <c r="AC187" s="9"/>
      <c r="AD187" s="12">
        <v>11736.1</v>
      </c>
      <c r="AE187" s="12">
        <v>1286</v>
      </c>
      <c r="AF187" s="12">
        <v>6.56</v>
      </c>
      <c r="AG187" s="12">
        <f t="shared" si="13"/>
        <v>13028.66</v>
      </c>
      <c r="AH187" s="12">
        <v>0</v>
      </c>
      <c r="AI187" s="13">
        <f t="shared" si="14"/>
        <v>0</v>
      </c>
      <c r="AJ187" s="9">
        <v>2023</v>
      </c>
    </row>
    <row r="209" spans="2:93" s="9" customFormat="1">
      <c r="B209" s="13"/>
      <c r="X209" s="10"/>
      <c r="Y209" s="23"/>
      <c r="Z209" s="23"/>
      <c r="AA209" s="23"/>
      <c r="AB209" s="23"/>
      <c r="AC209" s="17"/>
      <c r="AD209" s="12"/>
      <c r="AE209" s="1"/>
      <c r="AF209" s="1"/>
      <c r="AG209" s="1"/>
      <c r="AH209" s="1"/>
      <c r="AI209" s="1"/>
      <c r="AJ209" s="1"/>
      <c r="AK209" s="12"/>
      <c r="AL209" s="12"/>
      <c r="AM209" s="12"/>
      <c r="AN209" s="12"/>
      <c r="AO209" s="12"/>
      <c r="AP209" s="12"/>
      <c r="AQ209" s="12"/>
      <c r="AR209" s="12"/>
      <c r="AS209" s="12"/>
      <c r="AT209" s="12"/>
      <c r="AU209" s="12"/>
      <c r="AV209" s="12"/>
      <c r="AW209" s="12"/>
      <c r="AX209" s="12"/>
      <c r="AY209" s="12"/>
      <c r="AZ209" s="12"/>
      <c r="BA209" s="12"/>
      <c r="BB209" s="12"/>
      <c r="BC209" s="12"/>
      <c r="BD209" s="12"/>
      <c r="BE209" s="12"/>
      <c r="BF209" s="12"/>
      <c r="BG209" s="12"/>
      <c r="BH209" s="12"/>
      <c r="BI209" s="12"/>
      <c r="BJ209" s="12"/>
      <c r="BK209" s="12"/>
      <c r="BL209" s="12"/>
      <c r="BM209" s="12"/>
      <c r="BN209" s="12"/>
      <c r="BO209" s="12"/>
      <c r="BP209" s="12"/>
      <c r="BQ209" s="12"/>
      <c r="BR209" s="12"/>
      <c r="BS209" s="12"/>
      <c r="BT209" s="12"/>
      <c r="BU209" s="12"/>
      <c r="BV209" s="12"/>
      <c r="BW209" s="12"/>
      <c r="BX209" s="12"/>
      <c r="BY209" s="12"/>
      <c r="BZ209" s="12"/>
      <c r="CA209" s="12"/>
      <c r="CB209" s="12"/>
      <c r="CC209" s="12"/>
      <c r="CD209" s="12"/>
      <c r="CE209" s="12"/>
      <c r="CF209" s="12"/>
      <c r="CG209" s="12"/>
      <c r="CH209" s="12"/>
      <c r="CI209" s="12"/>
      <c r="CJ209" s="12"/>
      <c r="CK209" s="12"/>
      <c r="CL209" s="12"/>
      <c r="CM209" s="12"/>
      <c r="CN209" s="12"/>
      <c r="CO209" s="12"/>
    </row>
    <row r="210" spans="2:93" s="9" customFormat="1">
      <c r="B210" s="13"/>
      <c r="X210" s="10"/>
      <c r="Y210" s="23"/>
      <c r="Z210" s="23"/>
      <c r="AA210" s="23"/>
      <c r="AB210" s="23"/>
      <c r="AC210" s="17"/>
      <c r="AD210" s="12"/>
      <c r="AE210" s="1"/>
      <c r="AF210" s="1"/>
      <c r="AG210" s="1"/>
      <c r="AH210" s="1"/>
      <c r="AI210" s="1"/>
      <c r="AJ210" s="1"/>
      <c r="AK210" s="12"/>
      <c r="AL210" s="12"/>
      <c r="AM210" s="12"/>
      <c r="AN210" s="12"/>
      <c r="AO210" s="12"/>
      <c r="AP210" s="12"/>
      <c r="AQ210" s="12"/>
      <c r="AR210" s="12"/>
      <c r="AS210" s="12"/>
      <c r="AT210" s="12"/>
      <c r="AU210" s="12"/>
      <c r="AV210" s="12"/>
      <c r="AW210" s="12"/>
      <c r="AX210" s="12"/>
      <c r="AY210" s="12"/>
      <c r="AZ210" s="12"/>
      <c r="BA210" s="12"/>
      <c r="BB210" s="12"/>
      <c r="BC210" s="12"/>
      <c r="BD210" s="12"/>
      <c r="BE210" s="12"/>
      <c r="BF210" s="12"/>
      <c r="BG210" s="12"/>
      <c r="BH210" s="12"/>
      <c r="BI210" s="12"/>
      <c r="BJ210" s="12"/>
      <c r="BK210" s="12"/>
      <c r="BL210" s="12"/>
      <c r="BM210" s="12"/>
      <c r="BN210" s="12"/>
      <c r="BO210" s="12"/>
      <c r="BP210" s="12"/>
      <c r="BQ210" s="12"/>
      <c r="BR210" s="12"/>
      <c r="BS210" s="12"/>
      <c r="BT210" s="12"/>
      <c r="BU210" s="12"/>
      <c r="BV210" s="12"/>
      <c r="BW210" s="12"/>
      <c r="BX210" s="12"/>
      <c r="BY210" s="12"/>
      <c r="BZ210" s="12"/>
      <c r="CA210" s="12"/>
      <c r="CB210" s="12"/>
      <c r="CC210" s="12"/>
      <c r="CD210" s="12"/>
      <c r="CE210" s="12"/>
      <c r="CF210" s="12"/>
      <c r="CG210" s="12"/>
      <c r="CH210" s="12"/>
      <c r="CI210" s="12"/>
      <c r="CJ210" s="12"/>
      <c r="CK210" s="12"/>
      <c r="CL210" s="12"/>
      <c r="CM210" s="12"/>
      <c r="CN210" s="12"/>
      <c r="CO210" s="12"/>
    </row>
  </sheetData>
  <autoFilter ref="A2:CO187" xr:uid="{2329C170-2062-4690-93E3-C201C5159FF4}">
    <filterColumn colId="10">
      <filters>
        <filter val="Bituminous Coal, pet coke"/>
        <filter val="Bituminous Coal, tires, pet coke"/>
        <filter val="Pet Coke"/>
      </filters>
    </filterColumn>
    <sortState xmlns:xlrd2="http://schemas.microsoft.com/office/spreadsheetml/2017/richdata2" ref="A3:CO187">
      <sortCondition descending="1" ref="N2:N187"/>
    </sortState>
  </autoFilter>
  <mergeCells count="5">
    <mergeCell ref="A1:K1"/>
    <mergeCell ref="L1:AC1"/>
    <mergeCell ref="AD1:AJ1"/>
    <mergeCell ref="AK1:AQ1"/>
    <mergeCell ref="AR1:CO1"/>
  </mergeCells>
  <conditionalFormatting sqref="B2:C1048576 A1:A1048576">
    <cfRule type="duplicateValues" dxfId="0" priority="1"/>
  </conditionalFormatting>
  <hyperlinks>
    <hyperlink ref="AC165" r:id="rId1" xr:uid="{F2F0883C-AAD3-446C-911D-DC2A63403C40}"/>
    <hyperlink ref="AC7" r:id="rId2" xr:uid="{AD8AA13C-FB84-4CC6-82B8-333900D3E6BC}"/>
    <hyperlink ref="AC16" r:id="rId3" xr:uid="{B202014E-882F-4984-986F-7679EA7F01EF}"/>
    <hyperlink ref="AC13" r:id="rId4" xr:uid="{D1ABDDC0-D22C-4AC6-B638-8C696E8FE975}"/>
    <hyperlink ref="AC3" r:id="rId5" xr:uid="{03C6BD99-CCF0-491D-B08F-5E26224AE465}"/>
    <hyperlink ref="AC5" r:id="rId6" xr:uid="{298C9963-1F45-40F2-A0BB-9BDD77624766}"/>
    <hyperlink ref="AC4" r:id="rId7" xr:uid="{3AD0C1DC-C03C-4F3B-A729-515C64E22D20}"/>
    <hyperlink ref="AC9" r:id="rId8" xr:uid="{2C3D4902-FE4C-4B4B-8BDF-987C1672FE5A}"/>
    <hyperlink ref="AC6" r:id="rId9" xr:uid="{551BBACD-4D02-431F-949F-9B27D42DBD15}"/>
    <hyperlink ref="AC14" r:id="rId10" xr:uid="{CDE287AB-293E-44CF-8A6E-AF9D4B014C10}"/>
    <hyperlink ref="AC167" r:id="rId11" xr:uid="{0A4498EB-CAA4-405B-AEF0-B73D6D47D65E}"/>
    <hyperlink ref="AC27" r:id="rId12" xr:uid="{0C28D7F0-C37F-4597-AA3C-3396D83CE4F9}"/>
    <hyperlink ref="AC158" r:id="rId13" xr:uid="{1854AE6E-B8E8-48B9-B97B-261BBEE44369}"/>
  </hyperlinks>
  <pageMargins left="0.7" right="0.7" top="0.75" bottom="0.75" header="0.3" footer="0.3"/>
  <pageSetup orientation="portrait" horizontalDpi="1200" verticalDpi="1200" r:id="rId1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a185c91-1e71-4515-b8cf-f9e102dd47c2">
      <Terms xmlns="http://schemas.microsoft.com/office/infopath/2007/PartnerControls"/>
    </lcf76f155ced4ddcb4097134ff3c332f>
    <TaxCatchAll xmlns="8a437bd4-d520-494b-a46e-e728a69d98b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23294FC68EE754F9794094F8CED435C" ma:contentTypeVersion="19" ma:contentTypeDescription="Create a new document." ma:contentTypeScope="" ma:versionID="911761c5da08e18f7b8299213384a49a">
  <xsd:schema xmlns:xsd="http://www.w3.org/2001/XMLSchema" xmlns:xs="http://www.w3.org/2001/XMLSchema" xmlns:p="http://schemas.microsoft.com/office/2006/metadata/properties" xmlns:ns2="1a185c91-1e71-4515-b8cf-f9e102dd47c2" xmlns:ns3="8a437bd4-d520-494b-a46e-e728a69d98bd" targetNamespace="http://schemas.microsoft.com/office/2006/metadata/properties" ma:root="true" ma:fieldsID="4d34d0e4bf22973fce7c95fd4c46cf1d" ns2:_="" ns3:_="">
    <xsd:import namespace="1a185c91-1e71-4515-b8cf-f9e102dd47c2"/>
    <xsd:import namespace="8a437bd4-d520-494b-a46e-e728a69d98b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AutoKeyPoints" minOccurs="0"/>
                <xsd:element ref="ns2:MediaServiceKeyPoint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185c91-1e71-4515-b8cf-f9e102dd47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76ed423-c485-48b3-84b8-c36f018ef2c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437bd4-d520-494b-a46e-e728a69d98bd"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19bac2c-e74d-4895-ac63-bf698b8db902}" ma:internalName="TaxCatchAll" ma:showField="CatchAllData" ma:web="8a437bd4-d520-494b-a46e-e728a69d98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19FF5B-0C52-42FE-928E-64208AC83CDC}">
  <ds:schemaRefs>
    <ds:schemaRef ds:uri="http://schemas.microsoft.com/sharepoint/v3/contenttype/forms"/>
  </ds:schemaRefs>
</ds:datastoreItem>
</file>

<file path=customXml/itemProps2.xml><?xml version="1.0" encoding="utf-8"?>
<ds:datastoreItem xmlns:ds="http://schemas.openxmlformats.org/officeDocument/2006/customXml" ds:itemID="{5411207F-1275-414A-9100-F8B9E75A9AAC}">
  <ds:schemaRefs>
    <ds:schemaRef ds:uri="http://schemas.microsoft.com/office/2006/documentManagement/types"/>
    <ds:schemaRef ds:uri="http://purl.org/dc/terms/"/>
    <ds:schemaRef ds:uri="http://www.w3.org/XML/1998/namespace"/>
    <ds:schemaRef ds:uri="http://schemas.openxmlformats.org/package/2006/metadata/core-properties"/>
    <ds:schemaRef ds:uri="http://purl.org/dc/elements/1.1/"/>
    <ds:schemaRef ds:uri="http://schemas.microsoft.com/office/infopath/2007/PartnerControls"/>
    <ds:schemaRef ds:uri="8a437bd4-d520-494b-a46e-e728a69d98bd"/>
    <ds:schemaRef ds:uri="1a185c91-1e71-4515-b8cf-f9e102dd47c2"/>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BAFC8805-0923-4C0A-90EB-D84DAD3DF8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185c91-1e71-4515-b8cf-f9e102dd47c2"/>
    <ds:schemaRef ds:uri="8a437bd4-d520-494b-a46e-e728a69d98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 ME</vt:lpstr>
      <vt:lpstr>Facilities</vt:lpstr>
      <vt:lpstr>Boilers</vt:lpstr>
      <vt:lpstr>Definitions</vt:lpstr>
      <vt:lpstr>Facilities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Vincent Bregman</dc:creator>
  <cp:keywords/>
  <dc:description/>
  <cp:lastModifiedBy>Vincent Bregman</cp:lastModifiedBy>
  <cp:revision/>
  <dcterms:created xsi:type="dcterms:W3CDTF">2025-04-11T00:15:39Z</dcterms:created>
  <dcterms:modified xsi:type="dcterms:W3CDTF">2025-05-29T18:07:52Z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0x010100D23294FC68EE754F9794094F8CED435C</vt:lpwstr>
  </property>
</Properties>
</file>